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tabRatio="848" firstSheet="9" activeTab="11"/>
  </bookViews>
  <sheets>
    <sheet name="1 -  SMALL BORE 3X40" sheetId="1" r:id="rId1"/>
    <sheet name="2 - SMALL BORE RIFLE MEN" sheetId="2" r:id="rId2"/>
    <sheet name="3 - AIR RIFLE MEN" sheetId="3" r:id="rId3"/>
    <sheet name="4 - RAPID FIRE PISTOL" sheetId="4" r:id="rId4"/>
    <sheet name="5 - CENTER FIRE PISTOL" sheetId="5" r:id="rId5"/>
    <sheet name="6 - FREE PISTOL" sheetId="6" r:id="rId6"/>
    <sheet name="7 - AIR PISTOL MEN" sheetId="7" r:id="rId7"/>
    <sheet name="1_Small bore 3X20" sheetId="8" r:id="rId8"/>
    <sheet name="2 - SMALL BORE RIFLE WOMEN" sheetId="9" r:id="rId9"/>
    <sheet name="3 - AIR RILFLE WOMEN" sheetId="10" r:id="rId10"/>
    <sheet name="4 - SPORT PISTOL WOMEN" sheetId="11" r:id="rId11"/>
    <sheet name="5 - AIR PISTOL WOMEN" sheetId="12" r:id="rId12"/>
    <sheet name="TEAM RESULTS" sheetId="13" r:id="rId13"/>
  </sheets>
  <definedNames>
    <definedName name="_xlnm.Print_Area" localSheetId="0">'1 -  SMALL BORE 3X40'!$A$1:$L$144</definedName>
    <definedName name="_xlnm.Print_Area" localSheetId="7">'1_Small bore 3X20'!$A$1:$J$73</definedName>
    <definedName name="_xlnm.Print_Area" localSheetId="8">'2 - SMALL BORE RIFLE WOMEN'!$A$1:$L$27</definedName>
    <definedName name="_xlnm.Print_Area" localSheetId="2">'3 - AIR RIFLE MEN'!$A$1:$L$61</definedName>
    <definedName name="_xlnm.Print_Area" localSheetId="11">'5 - AIR PISTOL WOMEN'!$A$1:$J$49</definedName>
    <definedName name="_xlnm.Print_Area" localSheetId="6">'7 - AIR PISTOL MEN'!$A$1:$L$57</definedName>
    <definedName name="_xlnm.Print_Area" localSheetId="12">'TEAM RESULTS'!#REF!</definedName>
  </definedNames>
  <calcPr fullCalcOnLoad="1"/>
</workbook>
</file>

<file path=xl/sharedStrings.xml><?xml version="1.0" encoding="utf-8"?>
<sst xmlns="http://schemas.openxmlformats.org/spreadsheetml/2006/main" count="1461" uniqueCount="461">
  <si>
    <t>14. Europäische Polizeimeistershaft im Schiessen 2007</t>
  </si>
  <si>
    <t>14th European Police Championship Shooting 2007</t>
  </si>
  <si>
    <t>14e Championnat d'Europe de Police de Tir 2007</t>
  </si>
  <si>
    <t>SMALL BORE 3 X 20</t>
  </si>
  <si>
    <t>Rank</t>
  </si>
  <si>
    <t>Bib No.</t>
  </si>
  <si>
    <t>Name</t>
  </si>
  <si>
    <t>First name</t>
  </si>
  <si>
    <t>Nat</t>
  </si>
  <si>
    <t>Position</t>
  </si>
  <si>
    <t>Series</t>
  </si>
  <si>
    <t>Sub Total</t>
  </si>
  <si>
    <t>TOTAL</t>
  </si>
  <si>
    <t>KRASKA</t>
  </si>
  <si>
    <t>Nadine</t>
  </si>
  <si>
    <t>GER</t>
  </si>
  <si>
    <t>Prone</t>
  </si>
  <si>
    <t>Standing</t>
  </si>
  <si>
    <t>Kneeling</t>
  </si>
  <si>
    <t>Final</t>
  </si>
  <si>
    <t>ORAZM VRSIC</t>
  </si>
  <si>
    <t>Renata</t>
  </si>
  <si>
    <t>SLO</t>
  </si>
  <si>
    <t>SUSHKO</t>
  </si>
  <si>
    <t>Anna</t>
  </si>
  <si>
    <t>RUS</t>
  </si>
  <si>
    <t>GRIGORIEVA</t>
  </si>
  <si>
    <t>Marina</t>
  </si>
  <si>
    <t>SUKHORUKOVA</t>
  </si>
  <si>
    <t>Irina</t>
  </si>
  <si>
    <t>UKR</t>
  </si>
  <si>
    <t>ZAGORIVSKA</t>
  </si>
  <si>
    <t>THOMSEN</t>
  </si>
  <si>
    <t>Annette Gaarde</t>
  </si>
  <si>
    <t>DEN</t>
  </si>
  <si>
    <t>BROUGH</t>
  </si>
  <si>
    <t>Leah</t>
  </si>
  <si>
    <t>U K</t>
  </si>
  <si>
    <t>FRITZON</t>
  </si>
  <si>
    <t>Johanna</t>
  </si>
  <si>
    <t>SWE</t>
  </si>
  <si>
    <t>STEFANOVA</t>
  </si>
  <si>
    <t>Hristina</t>
  </si>
  <si>
    <t>BUL</t>
  </si>
  <si>
    <t>EBEND</t>
  </si>
  <si>
    <t>Mélanie</t>
  </si>
  <si>
    <t>NIELSEN</t>
  </si>
  <si>
    <t>Bennedikte</t>
  </si>
  <si>
    <t>BOILLON</t>
  </si>
  <si>
    <t>Sophie</t>
  </si>
  <si>
    <t>FRA</t>
  </si>
  <si>
    <t>LENOIR GARNIER</t>
  </si>
  <si>
    <t>Christèle</t>
  </si>
  <si>
    <t>SMALL BORE RIFLE WOMEN</t>
  </si>
  <si>
    <t>First Name</t>
  </si>
  <si>
    <t>Country</t>
  </si>
  <si>
    <t>Total</t>
  </si>
  <si>
    <t>ORAZEM VRSIC</t>
  </si>
  <si>
    <t>SCHNEIDER</t>
  </si>
  <si>
    <t>Julia</t>
  </si>
  <si>
    <t>AIKEN</t>
  </si>
  <si>
    <t>Louise</t>
  </si>
  <si>
    <t>KOLLAT</t>
  </si>
  <si>
    <t>Maria</t>
  </si>
  <si>
    <t>HUN</t>
  </si>
  <si>
    <t>THORNTON</t>
  </si>
  <si>
    <t>Pauline</t>
  </si>
  <si>
    <t>BIGNAMI</t>
  </si>
  <si>
    <t>Cristina</t>
  </si>
  <si>
    <t>ITA</t>
  </si>
  <si>
    <t>BACCHIEGA</t>
  </si>
  <si>
    <t>Ramona</t>
  </si>
  <si>
    <t>SMALL BORE 3 X 40</t>
  </si>
  <si>
    <t>BUTZ</t>
  </si>
  <si>
    <t>Christian</t>
  </si>
  <si>
    <t>SHCHEDRIN</t>
  </si>
  <si>
    <t>Sergey</t>
  </si>
  <si>
    <t>SUKHORUKOV</t>
  </si>
  <si>
    <t>Yuriy</t>
  </si>
  <si>
    <t>OVERCHENKO</t>
  </si>
  <si>
    <t>Ole</t>
  </si>
  <si>
    <t>Shot off</t>
  </si>
  <si>
    <t>BICHLER</t>
  </si>
  <si>
    <t>Hubert</t>
  </si>
  <si>
    <t>ALEINIKOV</t>
  </si>
  <si>
    <t>Evgeniy</t>
  </si>
  <si>
    <t>FINK</t>
  </si>
  <si>
    <t>Alois</t>
  </si>
  <si>
    <t>AUT</t>
  </si>
  <si>
    <t>MURU</t>
  </si>
  <si>
    <t>Ain</t>
  </si>
  <si>
    <t>EST</t>
  </si>
  <si>
    <t>BESSY</t>
  </si>
  <si>
    <t>Pascal</t>
  </si>
  <si>
    <t>VAVRICEK</t>
  </si>
  <si>
    <t>Anton</t>
  </si>
  <si>
    <t>SVK</t>
  </si>
  <si>
    <t>ADAMEC</t>
  </si>
  <si>
    <t>Petr</t>
  </si>
  <si>
    <t>CZE</t>
  </si>
  <si>
    <t>POSPISIL</t>
  </si>
  <si>
    <t>Milan</t>
  </si>
  <si>
    <t>LILJA</t>
  </si>
  <si>
    <t>Bo</t>
  </si>
  <si>
    <t>MARTIN GONZALES</t>
  </si>
  <si>
    <t>Roberto</t>
  </si>
  <si>
    <t>ESP</t>
  </si>
  <si>
    <t>DALEN</t>
  </si>
  <si>
    <t>Jom</t>
  </si>
  <si>
    <t>NOR</t>
  </si>
  <si>
    <t>GUFLER</t>
  </si>
  <si>
    <t>Johannes</t>
  </si>
  <si>
    <t>KALLIO</t>
  </si>
  <si>
    <t>Jari</t>
  </si>
  <si>
    <t>FIN</t>
  </si>
  <si>
    <t>BAMERT</t>
  </si>
  <si>
    <t>René</t>
  </si>
  <si>
    <t>SUI</t>
  </si>
  <si>
    <t>LUNDQVIST</t>
  </si>
  <si>
    <t>Stefan</t>
  </si>
  <si>
    <t>RÖMAN</t>
  </si>
  <si>
    <t>Joni</t>
  </si>
  <si>
    <t>SINCLAIR</t>
  </si>
  <si>
    <t>Kevin</t>
  </si>
  <si>
    <t>SOLTES</t>
  </si>
  <si>
    <t>Radovan</t>
  </si>
  <si>
    <t>KRUMM</t>
  </si>
  <si>
    <t>Freddy</t>
  </si>
  <si>
    <t>PORTMANN</t>
  </si>
  <si>
    <t>Roman</t>
  </si>
  <si>
    <t>IMONDI</t>
  </si>
  <si>
    <t>Armando</t>
  </si>
  <si>
    <t>LINDQVIST</t>
  </si>
  <si>
    <t>Magnus</t>
  </si>
  <si>
    <t>SZALAI</t>
  </si>
  <si>
    <t>Mihaly</t>
  </si>
  <si>
    <t>CARINI</t>
  </si>
  <si>
    <t>Spartaco</t>
  </si>
  <si>
    <t>HOLMES</t>
  </si>
  <si>
    <t>David</t>
  </si>
  <si>
    <t>VAN VLIET</t>
  </si>
  <si>
    <t>Jan</t>
  </si>
  <si>
    <t>NED</t>
  </si>
  <si>
    <t>ZANDVOORT</t>
  </si>
  <si>
    <t>AIR RIFLE MEN</t>
  </si>
  <si>
    <t>MOLDOVEANU</t>
  </si>
  <si>
    <t>Alin</t>
  </si>
  <si>
    <t>ROM</t>
  </si>
  <si>
    <t>KORBAR</t>
  </si>
  <si>
    <t>Saso</t>
  </si>
  <si>
    <t>MARTIN GONZALEZ</t>
  </si>
  <si>
    <t>GUTIERREZ LUIS</t>
  </si>
  <si>
    <t>Oscar</t>
  </si>
  <si>
    <t>HÄSSLER</t>
  </si>
  <si>
    <t>Christoph</t>
  </si>
  <si>
    <t>HEES</t>
  </si>
  <si>
    <t>Carsten</t>
  </si>
  <si>
    <t>RATTRAY</t>
  </si>
  <si>
    <t>STRAKUSEK</t>
  </si>
  <si>
    <t>Oto</t>
  </si>
  <si>
    <t>POLAK</t>
  </si>
  <si>
    <t>Josef</t>
  </si>
  <si>
    <t>VUILLET</t>
  </si>
  <si>
    <t>Jérôme</t>
  </si>
  <si>
    <t>KAYSER</t>
  </si>
  <si>
    <t>Jean Marie</t>
  </si>
  <si>
    <t>LUX</t>
  </si>
  <si>
    <t>GRASSI</t>
  </si>
  <si>
    <t>Antonio</t>
  </si>
  <si>
    <t>DNF</t>
  </si>
  <si>
    <t>RAPID FIRE PISTOL</t>
  </si>
  <si>
    <t>Bib No</t>
  </si>
  <si>
    <t>Nat.</t>
  </si>
  <si>
    <t>REITZ</t>
  </si>
  <si>
    <t>Stage 1</t>
  </si>
  <si>
    <t xml:space="preserve"> </t>
  </si>
  <si>
    <t>Stage 2</t>
  </si>
  <si>
    <t>MAGMET</t>
  </si>
  <si>
    <t>Taras</t>
  </si>
  <si>
    <t>BONDARUK</t>
  </si>
  <si>
    <t>PARINOV</t>
  </si>
  <si>
    <t>Alexandr</t>
  </si>
  <si>
    <t>LETH</t>
  </si>
  <si>
    <t>Urban</t>
  </si>
  <si>
    <t>BOLLINGER</t>
  </si>
  <si>
    <t>Roger</t>
  </si>
  <si>
    <t>SIMONSEN</t>
  </si>
  <si>
    <t>Arvid</t>
  </si>
  <si>
    <t>BERLET</t>
  </si>
  <si>
    <t>Torsten</t>
  </si>
  <si>
    <t>BLANCHOUIN</t>
  </si>
  <si>
    <t>Sébastien</t>
  </si>
  <si>
    <t>MUELAS VALDEOLIVAS</t>
  </si>
  <si>
    <t>HURT</t>
  </si>
  <si>
    <t>Frantisek</t>
  </si>
  <si>
    <t>LAUKKANEN</t>
  </si>
  <si>
    <t>Jussi</t>
  </si>
  <si>
    <t>BARBERO LOPEZ</t>
  </si>
  <si>
    <t>José Luis</t>
  </si>
  <si>
    <t>POULSEN</t>
  </si>
  <si>
    <t>REHNSTROM</t>
  </si>
  <si>
    <t>Lennart</t>
  </si>
  <si>
    <t>ARMANDARIZ</t>
  </si>
  <si>
    <t>DURAND</t>
  </si>
  <si>
    <t>Charles</t>
  </si>
  <si>
    <t>KARNER</t>
  </si>
  <si>
    <t>Leopold</t>
  </si>
  <si>
    <t>HAKOMÄKI</t>
  </si>
  <si>
    <t>Asko</t>
  </si>
  <si>
    <t>NARDI</t>
  </si>
  <si>
    <t>Dario</t>
  </si>
  <si>
    <t>TAMURI</t>
  </si>
  <si>
    <t>Vahur</t>
  </si>
  <si>
    <t>VEZZOLI</t>
  </si>
  <si>
    <t>Secondo</t>
  </si>
  <si>
    <t>BO</t>
  </si>
  <si>
    <t>Leif Birger</t>
  </si>
  <si>
    <t>GREEN</t>
  </si>
  <si>
    <t>Tom</t>
  </si>
  <si>
    <t>SKUPA</t>
  </si>
  <si>
    <t>Jindrich</t>
  </si>
  <si>
    <t>AIR PISTOL MEN</t>
  </si>
  <si>
    <t>DUMOULIN</t>
  </si>
  <si>
    <t>Franck</t>
  </si>
  <si>
    <t>PYZHIANOV</t>
  </si>
  <si>
    <t>KOKOREV</t>
  </si>
  <si>
    <t>Boris</t>
  </si>
  <si>
    <t>BIDNYAK</t>
  </si>
  <si>
    <t>Ivan</t>
  </si>
  <si>
    <t>LAPEYRE</t>
  </si>
  <si>
    <t>Walter</t>
  </si>
  <si>
    <t>KRÖLL</t>
  </si>
  <si>
    <t>DONDELINGER</t>
  </si>
  <si>
    <t>Joé</t>
  </si>
  <si>
    <t>MARTINSSON</t>
  </si>
  <si>
    <t>Fredrik</t>
  </si>
  <si>
    <t>IVASHENKO</t>
  </si>
  <si>
    <t>Volodimir</t>
  </si>
  <si>
    <t>SALO</t>
  </si>
  <si>
    <t>Jarmo</t>
  </si>
  <si>
    <t>SCHÜTT</t>
  </si>
  <si>
    <t>Ulrich</t>
  </si>
  <si>
    <t>FABO</t>
  </si>
  <si>
    <t>FIORE</t>
  </si>
  <si>
    <t>Giovanni</t>
  </si>
  <si>
    <t>HETTIG</t>
  </si>
  <si>
    <t>Gûnter</t>
  </si>
  <si>
    <t>WOHLMUTH</t>
  </si>
  <si>
    <t>MATUSKA</t>
  </si>
  <si>
    <t>Martin</t>
  </si>
  <si>
    <t>RANTANEN</t>
  </si>
  <si>
    <t>Antti</t>
  </si>
  <si>
    <t>LAUBEL</t>
  </si>
  <si>
    <t>Hans Christian</t>
  </si>
  <si>
    <t>KEUTSCHEGGER</t>
  </si>
  <si>
    <t>KNECHTLE</t>
  </si>
  <si>
    <t>GUDJONSSON</t>
  </si>
  <si>
    <t>Thorsteinn</t>
  </si>
  <si>
    <t>ISL</t>
  </si>
  <si>
    <t>ABEL</t>
  </si>
  <si>
    <t>Lauri</t>
  </si>
  <si>
    <t>ERSKINE</t>
  </si>
  <si>
    <t>JANSSEN</t>
  </si>
  <si>
    <t>Koos</t>
  </si>
  <si>
    <t>KUZVART</t>
  </si>
  <si>
    <t>Pavel</t>
  </si>
  <si>
    <t>PIKAART</t>
  </si>
  <si>
    <t>Jaap</t>
  </si>
  <si>
    <t>ZANZOTTERA</t>
  </si>
  <si>
    <t>Luca</t>
  </si>
  <si>
    <t>GHETU</t>
  </si>
  <si>
    <t>Daniel</t>
  </si>
  <si>
    <t>LEONTE</t>
  </si>
  <si>
    <t>Ioan</t>
  </si>
  <si>
    <t>BOJSEN</t>
  </si>
  <si>
    <t>Keld</t>
  </si>
  <si>
    <t>LEHTPUU</t>
  </si>
  <si>
    <t>Meelis</t>
  </si>
  <si>
    <t>ARNTORSSON</t>
  </si>
  <si>
    <t>Sigurgeir</t>
  </si>
  <si>
    <t>WERNIMONT</t>
  </si>
  <si>
    <t>Guy</t>
  </si>
  <si>
    <t>LORENZO GONZALES</t>
  </si>
  <si>
    <t>Isidro</t>
  </si>
  <si>
    <t>GEORGAKOPOULOS</t>
  </si>
  <si>
    <t>Dionysios</t>
  </si>
  <si>
    <t>GRE</t>
  </si>
  <si>
    <t>AIR PISTOL WOMEN</t>
  </si>
  <si>
    <t>GROZDEVA</t>
  </si>
  <si>
    <t>SMIRNOVA</t>
  </si>
  <si>
    <t>Svetlana</t>
  </si>
  <si>
    <t>FERNANDEZ JULI</t>
  </si>
  <si>
    <t>Pilar</t>
  </si>
  <si>
    <t>KOTROCZO</t>
  </si>
  <si>
    <t>Adrienn</t>
  </si>
  <si>
    <t>SERRA TOSIO</t>
  </si>
  <si>
    <t>Corinne</t>
  </si>
  <si>
    <t>NELSON</t>
  </si>
  <si>
    <t>Kerstin</t>
  </si>
  <si>
    <t>DOMBROVSKA</t>
  </si>
  <si>
    <t>Nadezda</t>
  </si>
  <si>
    <t>LAT</t>
  </si>
  <si>
    <t>ELBAZ</t>
  </si>
  <si>
    <t>Claudie</t>
  </si>
  <si>
    <t>GRAN</t>
  </si>
  <si>
    <t>Ingeborg</t>
  </si>
  <si>
    <t>VITASAARI</t>
  </si>
  <si>
    <t>Paula</t>
  </si>
  <si>
    <t>DÖRING</t>
  </si>
  <si>
    <t>Claudia</t>
  </si>
  <si>
    <t>SAMARK</t>
  </si>
  <si>
    <t>Liselotte</t>
  </si>
  <si>
    <t>KOKOREVA</t>
  </si>
  <si>
    <t>Natalia</t>
  </si>
  <si>
    <t>BILIKOVA</t>
  </si>
  <si>
    <t>Ivana</t>
  </si>
  <si>
    <t>KOVANEN</t>
  </si>
  <si>
    <t>Asta</t>
  </si>
  <si>
    <t>POLISHCHUK</t>
  </si>
  <si>
    <t>Marta</t>
  </si>
  <si>
    <t>BANG</t>
  </si>
  <si>
    <t>Vivian</t>
  </si>
  <si>
    <t>SLAMKOVA</t>
  </si>
  <si>
    <t>SEIERO</t>
  </si>
  <si>
    <t>Anne</t>
  </si>
  <si>
    <t>DEMENTJEVA</t>
  </si>
  <si>
    <t>Andra</t>
  </si>
  <si>
    <t>PETRILA</t>
  </si>
  <si>
    <t>Florentina</t>
  </si>
  <si>
    <t>SIGURDARDOTTI</t>
  </si>
  <si>
    <t>Kristina</t>
  </si>
  <si>
    <t>PEYTRAUD</t>
  </si>
  <si>
    <t>Jenny</t>
  </si>
  <si>
    <t>MON</t>
  </si>
  <si>
    <t>GIACONE</t>
  </si>
  <si>
    <t>Francesca</t>
  </si>
  <si>
    <t>LAPINNIEMI</t>
  </si>
  <si>
    <t>Ritva</t>
  </si>
  <si>
    <t>TOADER</t>
  </si>
  <si>
    <t>Daniela</t>
  </si>
  <si>
    <t>BREDA</t>
  </si>
  <si>
    <t>Deborah</t>
  </si>
  <si>
    <t>DE MOOIJ</t>
  </si>
  <si>
    <t>Astrid</t>
  </si>
  <si>
    <t>BRANDTS</t>
  </si>
  <si>
    <t>Bernadette</t>
  </si>
  <si>
    <t>GESTSDOTTIR</t>
  </si>
  <si>
    <t>SPORT PISTOL WOMEN</t>
  </si>
  <si>
    <t>Precision</t>
  </si>
  <si>
    <t>Sub</t>
  </si>
  <si>
    <t>Rapid</t>
  </si>
  <si>
    <t>total</t>
  </si>
  <si>
    <t>BONDARENKO</t>
  </si>
  <si>
    <t>Magali</t>
  </si>
  <si>
    <t>MALTSEVA</t>
  </si>
  <si>
    <t>JENSEN</t>
  </si>
  <si>
    <t>Conny</t>
  </si>
  <si>
    <t>RONCOVA</t>
  </si>
  <si>
    <t>Luminila</t>
  </si>
  <si>
    <t>COTAR</t>
  </si>
  <si>
    <t>Monica</t>
  </si>
  <si>
    <t>Ditmar</t>
  </si>
  <si>
    <t>FREE PISTOL</t>
  </si>
  <si>
    <t>SIDORUK</t>
  </si>
  <si>
    <t>Pavlo</t>
  </si>
  <si>
    <t>Alexandre</t>
  </si>
  <si>
    <t>LUTSAKA</t>
  </si>
  <si>
    <t>Dmytro</t>
  </si>
  <si>
    <t>HEIL</t>
  </si>
  <si>
    <t>Wolfgang</t>
  </si>
  <si>
    <t>Christophe</t>
  </si>
  <si>
    <t>CASTAGNETTI</t>
  </si>
  <si>
    <t>Flamino</t>
  </si>
  <si>
    <t>BIAGGI</t>
  </si>
  <si>
    <t>Stefano</t>
  </si>
  <si>
    <t>SMALL BORE RIFLE MEN</t>
  </si>
  <si>
    <t>BIGOT</t>
  </si>
  <si>
    <t>Guillaume</t>
  </si>
  <si>
    <t>MARIN</t>
  </si>
  <si>
    <t>Olimpiu</t>
  </si>
  <si>
    <t>MUTCH</t>
  </si>
  <si>
    <t>Melvin</t>
  </si>
  <si>
    <t>SCHMATZ</t>
  </si>
  <si>
    <t>Stéphan</t>
  </si>
  <si>
    <t>GUBLER</t>
  </si>
  <si>
    <t>Peter</t>
  </si>
  <si>
    <t>KAJAN</t>
  </si>
  <si>
    <t>Tapio</t>
  </si>
  <si>
    <t>PETIGNAT</t>
  </si>
  <si>
    <t>BROWN</t>
  </si>
  <si>
    <t>Christopher</t>
  </si>
  <si>
    <t>DE ROOIJ</t>
  </si>
  <si>
    <t>Henk</t>
  </si>
  <si>
    <t>CACIK</t>
  </si>
  <si>
    <t>Marian</t>
  </si>
  <si>
    <t>ADAGIAN</t>
  </si>
  <si>
    <t>Sarkis</t>
  </si>
  <si>
    <t>ONCKELS</t>
  </si>
  <si>
    <t>Paul</t>
  </si>
  <si>
    <t>AIR RIFLE WOMEN</t>
  </si>
  <si>
    <t>Eva</t>
  </si>
  <si>
    <t>STOLNIK</t>
  </si>
  <si>
    <t>Zdenka</t>
  </si>
  <si>
    <t>Shot off   9,3 - 10,3</t>
  </si>
  <si>
    <t>Shot off   9,3 -  9,5</t>
  </si>
  <si>
    <t>NAUDSCH</t>
  </si>
  <si>
    <t>Germany</t>
  </si>
  <si>
    <t>Ukraine</t>
  </si>
  <si>
    <t>Russia</t>
  </si>
  <si>
    <t>France</t>
  </si>
  <si>
    <t>Slovenia</t>
  </si>
  <si>
    <t>Bulgaria</t>
  </si>
  <si>
    <t>Sweden</t>
  </si>
  <si>
    <t>Spain</t>
  </si>
  <si>
    <t>Romania</t>
  </si>
  <si>
    <t>Czech Republic</t>
  </si>
  <si>
    <t>Denmark</t>
  </si>
  <si>
    <t>Austria</t>
  </si>
  <si>
    <t>United Kingdom</t>
  </si>
  <si>
    <t>Switzerland</t>
  </si>
  <si>
    <t>CENTER FIRE PISTOL</t>
  </si>
  <si>
    <t>KAMENICKY</t>
  </si>
  <si>
    <t>Ladislas</t>
  </si>
  <si>
    <t>GÄNGER</t>
  </si>
  <si>
    <t>Matthias</t>
  </si>
  <si>
    <t>OTTINI</t>
  </si>
  <si>
    <t>Paolo</t>
  </si>
  <si>
    <t>LIER</t>
  </si>
  <si>
    <t>A.</t>
  </si>
  <si>
    <t>ANSERMET</t>
  </si>
  <si>
    <t>BABUS</t>
  </si>
  <si>
    <t>Ionel</t>
  </si>
  <si>
    <t>KLEMENTJEV</t>
  </si>
  <si>
    <t>Genadijs</t>
  </si>
  <si>
    <t>UUSITALO</t>
  </si>
  <si>
    <t>Keijo</t>
  </si>
  <si>
    <t>SINIGAGLIA</t>
  </si>
  <si>
    <t>Ivano</t>
  </si>
  <si>
    <t>SKINNER</t>
  </si>
  <si>
    <t>Euan</t>
  </si>
  <si>
    <t>ZANDERS</t>
  </si>
  <si>
    <t>Amis</t>
  </si>
  <si>
    <t>SMEULDERS</t>
  </si>
  <si>
    <t>BEL</t>
  </si>
  <si>
    <t>CIVILETTI</t>
  </si>
  <si>
    <t>Jean Marc</t>
  </si>
  <si>
    <t>TURNY</t>
  </si>
  <si>
    <t>Philippe</t>
  </si>
  <si>
    <t>BLANCHOIN</t>
  </si>
  <si>
    <t>TEAM RESULTS AFTER DISQUALIFICATION OF UKRAIN SHOOTER</t>
  </si>
  <si>
    <t>Gold medal</t>
  </si>
  <si>
    <t>Silver medal</t>
  </si>
  <si>
    <t>Bronze medal</t>
  </si>
  <si>
    <t>4-th place</t>
  </si>
  <si>
    <t>5-th place</t>
  </si>
  <si>
    <t>6-th place</t>
  </si>
  <si>
    <t>Place</t>
  </si>
  <si>
    <t>Norway</t>
  </si>
  <si>
    <t>Hungary</t>
  </si>
  <si>
    <t>Finland</t>
  </si>
  <si>
    <t>Slovakia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</si>
</sst>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</numFmts>
  <fonts count="17">
    <font>
      <sz val="10"/>
      <name val="Arial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i/>
      <sz val="14"/>
      <color indexed="8"/>
      <name val="Arial"/>
      <family val="2"/>
    </font>
    <font>
      <b/>
      <sz val="8"/>
      <color indexed="8"/>
      <name val="Arial"/>
      <family val="2"/>
    </font>
    <font>
      <sz val="10"/>
      <color indexed="9"/>
      <name val="Arial"/>
      <family val="0"/>
    </font>
    <font>
      <b/>
      <sz val="12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 Narrow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164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164" fontId="0" fillId="0" borderId="0" xfId="0" applyNumberForma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0" fillId="0" borderId="0" xfId="0" applyFont="1" applyAlignment="1" applyProtection="1">
      <alignment horizontal="center" vertical="center"/>
      <protection locked="0"/>
    </xf>
    <xf numFmtId="164" fontId="10" fillId="0" borderId="0" xfId="0" applyNumberFormat="1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0" fontId="16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2</xdr:row>
      <xdr:rowOff>28575</xdr:rowOff>
    </xdr:from>
    <xdr:to>
      <xdr:col>2</xdr:col>
      <xdr:colOff>314325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1057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2</xdr:row>
      <xdr:rowOff>66675</xdr:rowOff>
    </xdr:from>
    <xdr:to>
      <xdr:col>11</xdr:col>
      <xdr:colOff>476250</xdr:colOff>
      <xdr:row>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523875"/>
          <a:ext cx="962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3</xdr:row>
      <xdr:rowOff>38100</xdr:rowOff>
    </xdr:from>
    <xdr:to>
      <xdr:col>2</xdr:col>
      <xdr:colOff>133350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23900"/>
          <a:ext cx="1057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3</xdr:row>
      <xdr:rowOff>152400</xdr:rowOff>
    </xdr:from>
    <xdr:to>
      <xdr:col>9</xdr:col>
      <xdr:colOff>542925</xdr:colOff>
      <xdr:row>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838200"/>
          <a:ext cx="962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47625</xdr:rowOff>
    </xdr:from>
    <xdr:to>
      <xdr:col>2</xdr:col>
      <xdr:colOff>428625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33425"/>
          <a:ext cx="1057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</xdr:row>
      <xdr:rowOff>19050</xdr:rowOff>
    </xdr:from>
    <xdr:to>
      <xdr:col>13</xdr:col>
      <xdr:colOff>352425</xdr:colOff>
      <xdr:row>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704850"/>
          <a:ext cx="962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38100</xdr:rowOff>
    </xdr:from>
    <xdr:to>
      <xdr:col>2</xdr:col>
      <xdr:colOff>257175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1057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3</xdr:row>
      <xdr:rowOff>9525</xdr:rowOff>
    </xdr:from>
    <xdr:to>
      <xdr:col>10</xdr:col>
      <xdr:colOff>0</xdr:colOff>
      <xdr:row>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695325"/>
          <a:ext cx="1057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3</xdr:row>
      <xdr:rowOff>47625</xdr:rowOff>
    </xdr:from>
    <xdr:to>
      <xdr:col>0</xdr:col>
      <xdr:colOff>1200150</xdr:colOff>
      <xdr:row>8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33425"/>
          <a:ext cx="1057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628650</xdr:colOff>
      <xdr:row>4</xdr:row>
      <xdr:rowOff>104775</xdr:rowOff>
    </xdr:from>
    <xdr:to>
      <xdr:col>8</xdr:col>
      <xdr:colOff>66675</xdr:colOff>
      <xdr:row>9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952500"/>
          <a:ext cx="962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</xdr:row>
      <xdr:rowOff>38100</xdr:rowOff>
    </xdr:from>
    <xdr:to>
      <xdr:col>2</xdr:col>
      <xdr:colOff>247650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23900"/>
          <a:ext cx="1057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4</xdr:row>
      <xdr:rowOff>0</xdr:rowOff>
    </xdr:from>
    <xdr:to>
      <xdr:col>11</xdr:col>
      <xdr:colOff>333375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847725"/>
          <a:ext cx="962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152400</xdr:rowOff>
    </xdr:from>
    <xdr:to>
      <xdr:col>2</xdr:col>
      <xdr:colOff>66675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9600"/>
          <a:ext cx="1009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3</xdr:row>
      <xdr:rowOff>9525</xdr:rowOff>
    </xdr:from>
    <xdr:to>
      <xdr:col>12</xdr:col>
      <xdr:colOff>9525</xdr:colOff>
      <xdr:row>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62550" y="695325"/>
          <a:ext cx="962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19050</xdr:rowOff>
    </xdr:from>
    <xdr:to>
      <xdr:col>2</xdr:col>
      <xdr:colOff>190500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1057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2</xdr:row>
      <xdr:rowOff>47625</xdr:rowOff>
    </xdr:from>
    <xdr:to>
      <xdr:col>10</xdr:col>
      <xdr:colOff>523875</xdr:colOff>
      <xdr:row>6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504825"/>
          <a:ext cx="1057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28575</xdr:rowOff>
    </xdr:from>
    <xdr:to>
      <xdr:col>2</xdr:col>
      <xdr:colOff>304800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4375"/>
          <a:ext cx="1057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3</xdr:row>
      <xdr:rowOff>133350</xdr:rowOff>
    </xdr:from>
    <xdr:to>
      <xdr:col>14</xdr:col>
      <xdr:colOff>66675</xdr:colOff>
      <xdr:row>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819150"/>
          <a:ext cx="962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2</xdr:col>
      <xdr:colOff>314325</xdr:colOff>
      <xdr:row>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04850"/>
          <a:ext cx="1057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3</xdr:row>
      <xdr:rowOff>57150</xdr:rowOff>
    </xdr:from>
    <xdr:to>
      <xdr:col>11</xdr:col>
      <xdr:colOff>342900</xdr:colOff>
      <xdr:row>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742950"/>
          <a:ext cx="1076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9525</xdr:rowOff>
    </xdr:from>
    <xdr:to>
      <xdr:col>1</xdr:col>
      <xdr:colOff>733425</xdr:colOff>
      <xdr:row>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95325"/>
          <a:ext cx="1057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3</xdr:row>
      <xdr:rowOff>66675</xdr:rowOff>
    </xdr:from>
    <xdr:to>
      <xdr:col>11</xdr:col>
      <xdr:colOff>333375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752475"/>
          <a:ext cx="1076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200025</xdr:rowOff>
    </xdr:from>
    <xdr:to>
      <xdr:col>2</xdr:col>
      <xdr:colOff>152400</xdr:colOff>
      <xdr:row>6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57225"/>
          <a:ext cx="9906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3</xdr:row>
      <xdr:rowOff>9525</xdr:rowOff>
    </xdr:from>
    <xdr:to>
      <xdr:col>9</xdr:col>
      <xdr:colOff>704850</xdr:colOff>
      <xdr:row>6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695325"/>
          <a:ext cx="962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</xdr:row>
      <xdr:rowOff>200025</xdr:rowOff>
    </xdr:from>
    <xdr:to>
      <xdr:col>2</xdr:col>
      <xdr:colOff>152400</xdr:colOff>
      <xdr:row>6</xdr:row>
      <xdr:rowOff>209550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57225"/>
          <a:ext cx="9906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3</xdr:row>
      <xdr:rowOff>9525</xdr:rowOff>
    </xdr:from>
    <xdr:to>
      <xdr:col>9</xdr:col>
      <xdr:colOff>704850</xdr:colOff>
      <xdr:row>6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695325"/>
          <a:ext cx="962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</xdr:row>
      <xdr:rowOff>200025</xdr:rowOff>
    </xdr:from>
    <xdr:to>
      <xdr:col>2</xdr:col>
      <xdr:colOff>152400</xdr:colOff>
      <xdr:row>6</xdr:row>
      <xdr:rowOff>209550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57225"/>
          <a:ext cx="9906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3</xdr:row>
      <xdr:rowOff>9525</xdr:rowOff>
    </xdr:from>
    <xdr:to>
      <xdr:col>9</xdr:col>
      <xdr:colOff>704850</xdr:colOff>
      <xdr:row>6</xdr:row>
      <xdr:rowOff>171450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695325"/>
          <a:ext cx="962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9525</xdr:rowOff>
    </xdr:from>
    <xdr:to>
      <xdr:col>1</xdr:col>
      <xdr:colOff>295275</xdr:colOff>
      <xdr:row>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5325"/>
          <a:ext cx="1057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3</xdr:row>
      <xdr:rowOff>114300</xdr:rowOff>
    </xdr:from>
    <xdr:to>
      <xdr:col>11</xdr:col>
      <xdr:colOff>342900</xdr:colOff>
      <xdr:row>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800100"/>
          <a:ext cx="10287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9"/>
  <sheetViews>
    <sheetView workbookViewId="0" topLeftCell="A1">
      <selection activeCell="B46" sqref="B46"/>
    </sheetView>
  </sheetViews>
  <sheetFormatPr defaultColWidth="11.421875" defaultRowHeight="12.75"/>
  <cols>
    <col min="1" max="1" width="6.00390625" style="0" bestFit="1" customWidth="1"/>
    <col min="2" max="2" width="8.00390625" style="0" bestFit="1" customWidth="1"/>
    <col min="3" max="3" width="18.8515625" style="0" bestFit="1" customWidth="1"/>
    <col min="4" max="4" width="10.57421875" style="0" bestFit="1" customWidth="1"/>
    <col min="5" max="5" width="5.28125" style="0" bestFit="1" customWidth="1"/>
    <col min="6" max="6" width="8.28125" style="1" bestFit="1" customWidth="1"/>
    <col min="7" max="9" width="5.7109375" style="0" customWidth="1"/>
    <col min="10" max="10" width="7.00390625" style="0" customWidth="1"/>
    <col min="11" max="11" width="8.7109375" style="0" customWidth="1"/>
    <col min="12" max="12" width="9.421875" style="1" bestFit="1" customWidth="1"/>
  </cols>
  <sheetData>
    <row r="1" spans="2:3" ht="18">
      <c r="B1" s="3"/>
      <c r="C1" s="2" t="s">
        <v>0</v>
      </c>
    </row>
    <row r="2" ht="18">
      <c r="C2" s="3" t="s">
        <v>1</v>
      </c>
    </row>
    <row r="3" spans="2:5" ht="18">
      <c r="B3" s="1"/>
      <c r="C3" s="5" t="s">
        <v>2</v>
      </c>
      <c r="E3" s="1"/>
    </row>
    <row r="4" spans="2:12" ht="18">
      <c r="B4" s="1"/>
      <c r="D4" s="78"/>
      <c r="E4" s="78"/>
      <c r="F4" s="78"/>
      <c r="G4" s="78"/>
      <c r="H4" s="78"/>
      <c r="I4" s="78"/>
      <c r="J4" s="78"/>
      <c r="K4" s="78"/>
      <c r="L4" s="78"/>
    </row>
    <row r="5" spans="2:5" ht="12.75">
      <c r="B5" s="1"/>
      <c r="E5" s="1"/>
    </row>
    <row r="6" spans="2:11" ht="18">
      <c r="B6" s="1"/>
      <c r="D6" s="79" t="s">
        <v>72</v>
      </c>
      <c r="E6" s="79"/>
      <c r="F6" s="79"/>
      <c r="G6" s="79"/>
      <c r="H6" s="79"/>
      <c r="I6" s="79"/>
      <c r="J6" s="4"/>
      <c r="K6" s="4"/>
    </row>
    <row r="7" spans="2:5" ht="18">
      <c r="B7" s="1"/>
      <c r="D7" s="3"/>
      <c r="E7" s="1"/>
    </row>
    <row r="9" spans="1:12" ht="12.75">
      <c r="A9" s="84" t="s">
        <v>4</v>
      </c>
      <c r="B9" s="84" t="s">
        <v>5</v>
      </c>
      <c r="C9" s="80" t="s">
        <v>6</v>
      </c>
      <c r="D9" s="80" t="s">
        <v>7</v>
      </c>
      <c r="E9" s="80" t="s">
        <v>8</v>
      </c>
      <c r="F9" s="80" t="s">
        <v>9</v>
      </c>
      <c r="G9" s="81" t="s">
        <v>10</v>
      </c>
      <c r="H9" s="82"/>
      <c r="I9" s="82"/>
      <c r="J9" s="83"/>
      <c r="K9" s="75" t="s">
        <v>11</v>
      </c>
      <c r="L9" s="77" t="s">
        <v>12</v>
      </c>
    </row>
    <row r="10" spans="1:12" ht="12.75">
      <c r="A10" s="84"/>
      <c r="B10" s="84"/>
      <c r="C10" s="80"/>
      <c r="D10" s="80"/>
      <c r="E10" s="80"/>
      <c r="F10" s="80"/>
      <c r="G10" s="38">
        <v>1</v>
      </c>
      <c r="H10" s="38">
        <v>2</v>
      </c>
      <c r="I10" s="39">
        <v>3</v>
      </c>
      <c r="J10" s="39">
        <v>4</v>
      </c>
      <c r="K10" s="76"/>
      <c r="L10" s="77"/>
    </row>
    <row r="11" spans="1:12" ht="12.75">
      <c r="A11" s="7"/>
      <c r="B11" s="7"/>
      <c r="C11" s="7"/>
      <c r="D11" s="7"/>
      <c r="E11" s="7"/>
      <c r="F11" s="7"/>
      <c r="G11" s="23"/>
      <c r="H11" s="23"/>
      <c r="I11" s="23"/>
      <c r="J11" s="23"/>
      <c r="K11" s="7"/>
      <c r="L11" s="7"/>
    </row>
    <row r="12" spans="1:12" ht="15.75">
      <c r="A12" s="10">
        <v>1</v>
      </c>
      <c r="B12" s="10">
        <v>10</v>
      </c>
      <c r="C12" s="11" t="s">
        <v>73</v>
      </c>
      <c r="D12" s="12" t="s">
        <v>74</v>
      </c>
      <c r="E12" s="13" t="s">
        <v>15</v>
      </c>
      <c r="F12" s="40" t="s">
        <v>16</v>
      </c>
      <c r="G12" s="19">
        <v>97</v>
      </c>
      <c r="H12" s="19">
        <v>98</v>
      </c>
      <c r="I12" s="19">
        <v>99</v>
      </c>
      <c r="J12" s="19">
        <v>100</v>
      </c>
      <c r="K12" s="1">
        <f>SUM(G12:J12)</f>
        <v>394</v>
      </c>
      <c r="L12" s="37">
        <f>SUM(K12:K14)</f>
        <v>1157</v>
      </c>
    </row>
    <row r="13" spans="1:12" ht="15.75">
      <c r="A13" s="16"/>
      <c r="B13" s="16">
        <v>10</v>
      </c>
      <c r="C13" s="11"/>
      <c r="D13" s="12"/>
      <c r="E13" s="13"/>
      <c r="F13" s="41" t="s">
        <v>17</v>
      </c>
      <c r="G13" s="19">
        <v>92</v>
      </c>
      <c r="H13" s="19">
        <v>96</v>
      </c>
      <c r="I13" s="19">
        <v>96</v>
      </c>
      <c r="J13" s="19">
        <v>93</v>
      </c>
      <c r="K13" s="1">
        <f>SUM(G13:J13)</f>
        <v>377</v>
      </c>
      <c r="L13" s="42">
        <f>SUM(K12:K14)</f>
        <v>1157</v>
      </c>
    </row>
    <row r="14" spans="1:12" ht="15.75">
      <c r="A14" s="16"/>
      <c r="B14" s="16">
        <v>10</v>
      </c>
      <c r="C14" s="11"/>
      <c r="D14" s="12"/>
      <c r="E14" s="13"/>
      <c r="F14" s="41" t="s">
        <v>18</v>
      </c>
      <c r="G14" s="19">
        <v>97</v>
      </c>
      <c r="H14" s="19">
        <v>98</v>
      </c>
      <c r="I14" s="19">
        <v>97</v>
      </c>
      <c r="J14" s="19">
        <v>94</v>
      </c>
      <c r="K14" s="1">
        <f>SUM(G14:J14)</f>
        <v>386</v>
      </c>
      <c r="L14" s="42">
        <f>SUM(K12:K14)</f>
        <v>1157</v>
      </c>
    </row>
    <row r="15" spans="1:12" ht="15.75">
      <c r="A15" s="16"/>
      <c r="B15" s="16">
        <v>10</v>
      </c>
      <c r="C15" s="11"/>
      <c r="D15" s="12"/>
      <c r="E15" s="13"/>
      <c r="F15" s="41"/>
      <c r="G15" s="19"/>
      <c r="H15" s="19"/>
      <c r="I15" s="19"/>
      <c r="J15" s="19" t="s">
        <v>19</v>
      </c>
      <c r="K15" s="1">
        <v>97.3</v>
      </c>
      <c r="L15" s="43">
        <f>L12+K15</f>
        <v>1254.3</v>
      </c>
    </row>
    <row r="16" spans="1:12" ht="15.75">
      <c r="A16" s="16"/>
      <c r="B16" s="16">
        <v>10</v>
      </c>
      <c r="C16" s="11"/>
      <c r="D16" s="12"/>
      <c r="E16" s="13"/>
      <c r="F16" s="41"/>
      <c r="G16" s="19"/>
      <c r="H16" s="19"/>
      <c r="I16" s="19"/>
      <c r="J16" s="19"/>
      <c r="K16" s="1"/>
      <c r="L16" s="42"/>
    </row>
    <row r="17" spans="1:12" ht="15.75">
      <c r="A17" s="10">
        <v>2</v>
      </c>
      <c r="B17" s="10">
        <v>225</v>
      </c>
      <c r="C17" s="11" t="s">
        <v>75</v>
      </c>
      <c r="D17" s="12" t="s">
        <v>76</v>
      </c>
      <c r="E17" s="13" t="s">
        <v>25</v>
      </c>
      <c r="F17" s="40" t="s">
        <v>16</v>
      </c>
      <c r="G17" s="19">
        <v>100</v>
      </c>
      <c r="H17" s="19">
        <v>99</v>
      </c>
      <c r="I17" s="19">
        <v>98</v>
      </c>
      <c r="J17" s="19">
        <v>98</v>
      </c>
      <c r="K17" s="1">
        <f>SUM(G17:J17)</f>
        <v>395</v>
      </c>
      <c r="L17" s="37">
        <f>SUM(K17:K19)</f>
        <v>1151</v>
      </c>
    </row>
    <row r="18" spans="1:12" ht="15.75">
      <c r="A18" s="16"/>
      <c r="B18" s="16">
        <v>225</v>
      </c>
      <c r="C18" s="11"/>
      <c r="D18" s="12"/>
      <c r="E18" s="13"/>
      <c r="F18" s="41" t="s">
        <v>17</v>
      </c>
      <c r="G18" s="19">
        <v>94</v>
      </c>
      <c r="H18" s="19">
        <v>95</v>
      </c>
      <c r="I18" s="19">
        <v>93</v>
      </c>
      <c r="J18" s="19">
        <v>96</v>
      </c>
      <c r="K18" s="1">
        <f>SUM(G18:J18)</f>
        <v>378</v>
      </c>
      <c r="L18" s="42">
        <f>SUM(K17:K19)</f>
        <v>1151</v>
      </c>
    </row>
    <row r="19" spans="1:12" ht="15.75">
      <c r="A19" s="16"/>
      <c r="B19" s="16">
        <v>225</v>
      </c>
      <c r="C19" s="11"/>
      <c r="D19" s="12"/>
      <c r="E19" s="13"/>
      <c r="F19" s="41" t="s">
        <v>18</v>
      </c>
      <c r="G19" s="19">
        <v>93</v>
      </c>
      <c r="H19" s="19">
        <v>96</v>
      </c>
      <c r="I19" s="19">
        <v>95</v>
      </c>
      <c r="J19" s="19">
        <v>94</v>
      </c>
      <c r="K19" s="1">
        <f>SUM(G19:J19)</f>
        <v>378</v>
      </c>
      <c r="L19" s="42">
        <f>SUM(K17:K19)</f>
        <v>1151</v>
      </c>
    </row>
    <row r="20" spans="1:12" ht="15.75">
      <c r="A20" s="16"/>
      <c r="B20" s="16">
        <v>225</v>
      </c>
      <c r="C20" s="11"/>
      <c r="D20" s="12"/>
      <c r="E20" s="13"/>
      <c r="F20" s="41"/>
      <c r="G20" s="19"/>
      <c r="H20" s="19"/>
      <c r="I20" s="19"/>
      <c r="J20" s="19" t="s">
        <v>19</v>
      </c>
      <c r="K20" s="44">
        <v>101</v>
      </c>
      <c r="L20" s="43">
        <f>L17+K20</f>
        <v>1252</v>
      </c>
    </row>
    <row r="21" spans="1:12" ht="15.75">
      <c r="A21" s="16"/>
      <c r="B21" s="16">
        <v>225</v>
      </c>
      <c r="C21" s="11"/>
      <c r="D21" s="12"/>
      <c r="E21" s="13"/>
      <c r="F21" s="41"/>
      <c r="G21" s="19"/>
      <c r="H21" s="19"/>
      <c r="I21" s="19"/>
      <c r="J21" s="19"/>
      <c r="K21" s="1"/>
      <c r="L21" s="42"/>
    </row>
    <row r="22" spans="1:12" ht="15.75">
      <c r="A22" s="10">
        <v>3</v>
      </c>
      <c r="B22" s="10">
        <v>277</v>
      </c>
      <c r="C22" s="11" t="s">
        <v>77</v>
      </c>
      <c r="D22" s="12" t="s">
        <v>78</v>
      </c>
      <c r="E22" s="13" t="s">
        <v>30</v>
      </c>
      <c r="F22" s="40" t="s">
        <v>16</v>
      </c>
      <c r="G22" s="19">
        <v>97</v>
      </c>
      <c r="H22" s="19">
        <v>98</v>
      </c>
      <c r="I22" s="19">
        <v>99</v>
      </c>
      <c r="J22" s="19">
        <v>100</v>
      </c>
      <c r="K22" s="1">
        <f>SUM(G22:J22)</f>
        <v>394</v>
      </c>
      <c r="L22" s="37">
        <f>SUM(K22:K24)</f>
        <v>1155</v>
      </c>
    </row>
    <row r="23" spans="1:12" ht="15.75">
      <c r="A23" s="16"/>
      <c r="B23" s="16">
        <v>277</v>
      </c>
      <c r="C23" s="11"/>
      <c r="D23" s="12"/>
      <c r="E23" s="13"/>
      <c r="F23" s="41" t="s">
        <v>17</v>
      </c>
      <c r="G23" s="19">
        <v>91</v>
      </c>
      <c r="H23" s="19">
        <v>95</v>
      </c>
      <c r="I23" s="19">
        <v>97</v>
      </c>
      <c r="J23" s="19">
        <v>97</v>
      </c>
      <c r="K23" s="1">
        <f>SUM(G23:J23)</f>
        <v>380</v>
      </c>
      <c r="L23" s="42">
        <f>SUM(K22:K24)</f>
        <v>1155</v>
      </c>
    </row>
    <row r="24" spans="1:12" ht="15.75">
      <c r="A24" s="16"/>
      <c r="B24" s="16">
        <v>277</v>
      </c>
      <c r="C24" s="11"/>
      <c r="D24" s="12"/>
      <c r="E24" s="13"/>
      <c r="F24" s="41" t="s">
        <v>18</v>
      </c>
      <c r="G24" s="19">
        <v>94</v>
      </c>
      <c r="H24" s="19">
        <v>96</v>
      </c>
      <c r="I24" s="19">
        <v>97</v>
      </c>
      <c r="J24" s="19">
        <v>94</v>
      </c>
      <c r="K24" s="1">
        <f>SUM(G24:J24)</f>
        <v>381</v>
      </c>
      <c r="L24" s="42">
        <f>SUM(K22:K24)</f>
        <v>1155</v>
      </c>
    </row>
    <row r="25" spans="1:12" ht="15.75">
      <c r="A25" s="16"/>
      <c r="B25" s="16">
        <v>277</v>
      </c>
      <c r="C25" s="11"/>
      <c r="D25" s="12"/>
      <c r="E25" s="13"/>
      <c r="F25" s="41"/>
      <c r="G25" s="19"/>
      <c r="H25" s="19"/>
      <c r="I25" s="19"/>
      <c r="J25" s="19" t="s">
        <v>19</v>
      </c>
      <c r="K25" s="1">
        <v>93.7</v>
      </c>
      <c r="L25" s="43">
        <f>L22+K25</f>
        <v>1248.7</v>
      </c>
    </row>
    <row r="26" spans="1:12" ht="15.75">
      <c r="A26" s="16"/>
      <c r="B26" s="16">
        <v>277</v>
      </c>
      <c r="C26" s="11"/>
      <c r="D26" s="12"/>
      <c r="E26" s="13"/>
      <c r="F26" s="41"/>
      <c r="G26" s="19"/>
      <c r="H26" s="19"/>
      <c r="I26" s="19"/>
      <c r="J26" s="19"/>
      <c r="K26" s="1"/>
      <c r="L26" s="42"/>
    </row>
    <row r="27" spans="1:12" ht="15.75">
      <c r="A27" s="10">
        <v>4</v>
      </c>
      <c r="B27" s="10">
        <v>278</v>
      </c>
      <c r="C27" s="11" t="s">
        <v>79</v>
      </c>
      <c r="D27" s="12" t="s">
        <v>80</v>
      </c>
      <c r="E27" s="13" t="s">
        <v>30</v>
      </c>
      <c r="F27" s="40" t="s">
        <v>16</v>
      </c>
      <c r="G27" s="19">
        <v>98</v>
      </c>
      <c r="H27" s="19">
        <v>97</v>
      </c>
      <c r="I27" s="19">
        <v>98</v>
      </c>
      <c r="J27" s="19">
        <v>98</v>
      </c>
      <c r="K27" s="1">
        <f>SUM(G27:J27)</f>
        <v>391</v>
      </c>
      <c r="L27" s="37">
        <f>SUM(K27:K29)</f>
        <v>1153</v>
      </c>
    </row>
    <row r="28" spans="1:12" ht="15.75">
      <c r="A28" s="16"/>
      <c r="B28" s="16">
        <v>278</v>
      </c>
      <c r="C28" s="11"/>
      <c r="D28" s="12"/>
      <c r="E28" s="13"/>
      <c r="F28" s="41" t="s">
        <v>17</v>
      </c>
      <c r="G28" s="19">
        <v>95</v>
      </c>
      <c r="H28" s="19">
        <v>93</v>
      </c>
      <c r="I28" s="19">
        <v>96</v>
      </c>
      <c r="J28" s="19">
        <v>93</v>
      </c>
      <c r="K28" s="1">
        <f>SUM(G28:J28)</f>
        <v>377</v>
      </c>
      <c r="L28" s="42">
        <f>SUM(K27:K29)</f>
        <v>1153</v>
      </c>
    </row>
    <row r="29" spans="1:12" ht="15.75">
      <c r="A29" s="16"/>
      <c r="B29" s="16">
        <v>278</v>
      </c>
      <c r="C29" s="11"/>
      <c r="D29" s="12"/>
      <c r="E29" s="13"/>
      <c r="F29" s="41" t="s">
        <v>18</v>
      </c>
      <c r="G29" s="19">
        <v>96</v>
      </c>
      <c r="H29" s="19">
        <v>98</v>
      </c>
      <c r="I29" s="19">
        <v>94</v>
      </c>
      <c r="J29" s="19">
        <v>97</v>
      </c>
      <c r="K29" s="1">
        <f>SUM(G29:J29)</f>
        <v>385</v>
      </c>
      <c r="L29" s="42">
        <f>SUM(K27:K29)</f>
        <v>1153</v>
      </c>
    </row>
    <row r="30" spans="1:12" ht="15.75">
      <c r="A30" s="16"/>
      <c r="B30" s="16">
        <v>278</v>
      </c>
      <c r="C30" s="11"/>
      <c r="D30" s="12"/>
      <c r="E30" s="13"/>
      <c r="F30" s="41"/>
      <c r="G30" s="19"/>
      <c r="H30" s="19"/>
      <c r="I30" s="19"/>
      <c r="J30" s="19" t="s">
        <v>19</v>
      </c>
      <c r="K30" s="1">
        <v>94.7</v>
      </c>
      <c r="L30" s="43">
        <f>L27+K30</f>
        <v>1247.7</v>
      </c>
    </row>
    <row r="31" spans="1:12" ht="15.75">
      <c r="A31" s="16"/>
      <c r="B31" s="16">
        <v>278</v>
      </c>
      <c r="C31" s="11"/>
      <c r="D31" s="12"/>
      <c r="E31" s="13"/>
      <c r="F31" s="41"/>
      <c r="G31" s="19"/>
      <c r="H31" s="19"/>
      <c r="I31" s="19"/>
      <c r="J31" s="19" t="s">
        <v>81</v>
      </c>
      <c r="K31" s="1">
        <v>10.2</v>
      </c>
      <c r="L31" s="42"/>
    </row>
    <row r="32" spans="1:12" ht="15.75">
      <c r="A32" s="16"/>
      <c r="B32" s="16"/>
      <c r="C32" s="11"/>
      <c r="D32" s="12"/>
      <c r="E32" s="13"/>
      <c r="F32" s="41"/>
      <c r="G32" s="19"/>
      <c r="H32" s="19"/>
      <c r="I32" s="19"/>
      <c r="J32" s="19"/>
      <c r="K32" s="1"/>
      <c r="L32" s="42"/>
    </row>
    <row r="33" spans="1:12" ht="15.75">
      <c r="A33" s="10">
        <v>5</v>
      </c>
      <c r="B33" s="10">
        <v>9</v>
      </c>
      <c r="C33" s="11" t="s">
        <v>82</v>
      </c>
      <c r="D33" s="12" t="s">
        <v>83</v>
      </c>
      <c r="E33" s="13" t="s">
        <v>15</v>
      </c>
      <c r="F33" s="40" t="s">
        <v>16</v>
      </c>
      <c r="G33" s="19">
        <v>98</v>
      </c>
      <c r="H33" s="19">
        <v>99</v>
      </c>
      <c r="I33" s="19">
        <v>98</v>
      </c>
      <c r="J33" s="19">
        <v>99</v>
      </c>
      <c r="K33" s="1">
        <f>SUM(G33:J33)</f>
        <v>394</v>
      </c>
      <c r="L33" s="37">
        <f>SUM(K33:K35)</f>
        <v>1155</v>
      </c>
    </row>
    <row r="34" spans="1:12" ht="15.75">
      <c r="A34" s="10"/>
      <c r="B34" s="16">
        <v>9</v>
      </c>
      <c r="C34" s="11"/>
      <c r="D34" s="12"/>
      <c r="E34" s="13"/>
      <c r="F34" s="41" t="s">
        <v>17</v>
      </c>
      <c r="G34" s="19">
        <v>92</v>
      </c>
      <c r="H34" s="19">
        <v>94</v>
      </c>
      <c r="I34" s="19">
        <v>94</v>
      </c>
      <c r="J34" s="19">
        <v>93</v>
      </c>
      <c r="K34" s="1">
        <f>SUM(G34:J34)</f>
        <v>373</v>
      </c>
      <c r="L34" s="42">
        <f>SUM(K33:K35)</f>
        <v>1155</v>
      </c>
    </row>
    <row r="35" spans="1:12" ht="15.75">
      <c r="A35" s="10"/>
      <c r="B35" s="16">
        <v>9</v>
      </c>
      <c r="C35" s="11"/>
      <c r="D35" s="12"/>
      <c r="E35" s="13"/>
      <c r="F35" s="41" t="s">
        <v>18</v>
      </c>
      <c r="G35" s="19">
        <v>95</v>
      </c>
      <c r="H35" s="19">
        <v>99</v>
      </c>
      <c r="I35" s="19">
        <v>96</v>
      </c>
      <c r="J35" s="19">
        <v>98</v>
      </c>
      <c r="K35" s="1">
        <f>SUM(G35:J35)</f>
        <v>388</v>
      </c>
      <c r="L35" s="42">
        <f>SUM(K33:K35)</f>
        <v>1155</v>
      </c>
    </row>
    <row r="36" spans="1:12" ht="15.75">
      <c r="A36" s="10"/>
      <c r="B36" s="16">
        <v>9</v>
      </c>
      <c r="C36" s="11"/>
      <c r="D36" s="12"/>
      <c r="E36" s="13"/>
      <c r="F36" s="41"/>
      <c r="G36" s="19"/>
      <c r="H36" s="19"/>
      <c r="I36" s="19"/>
      <c r="J36" s="19" t="s">
        <v>19</v>
      </c>
      <c r="K36" s="1">
        <v>92.7</v>
      </c>
      <c r="L36" s="43">
        <f>L33+K36</f>
        <v>1247.7</v>
      </c>
    </row>
    <row r="37" spans="1:12" ht="15.75">
      <c r="A37" s="10"/>
      <c r="B37" s="16"/>
      <c r="C37" s="11"/>
      <c r="D37" s="12"/>
      <c r="E37" s="13"/>
      <c r="F37" s="41"/>
      <c r="G37" s="19"/>
      <c r="H37" s="19"/>
      <c r="I37" s="19"/>
      <c r="J37" s="19" t="s">
        <v>81</v>
      </c>
      <c r="K37" s="1">
        <v>9.5</v>
      </c>
      <c r="L37" s="43"/>
    </row>
    <row r="38" spans="1:12" ht="15.75">
      <c r="A38" s="10"/>
      <c r="B38" s="16">
        <v>9</v>
      </c>
      <c r="C38" s="11"/>
      <c r="D38" s="12"/>
      <c r="E38" s="13"/>
      <c r="F38" s="41"/>
      <c r="G38" s="19"/>
      <c r="H38" s="19"/>
      <c r="I38" s="19"/>
      <c r="J38" s="19"/>
      <c r="K38" s="1"/>
      <c r="L38" s="42"/>
    </row>
    <row r="39" spans="1:12" ht="15.75">
      <c r="A39" s="10">
        <v>6</v>
      </c>
      <c r="B39" s="10">
        <v>224</v>
      </c>
      <c r="C39" s="11" t="s">
        <v>84</v>
      </c>
      <c r="D39" s="12" t="s">
        <v>85</v>
      </c>
      <c r="E39" s="13" t="s">
        <v>25</v>
      </c>
      <c r="F39" s="40" t="s">
        <v>16</v>
      </c>
      <c r="G39" s="19">
        <v>97</v>
      </c>
      <c r="H39" s="19">
        <v>98</v>
      </c>
      <c r="I39" s="19">
        <v>98</v>
      </c>
      <c r="J39" s="19">
        <v>97</v>
      </c>
      <c r="K39" s="1">
        <f>SUM(G39:J39)</f>
        <v>390</v>
      </c>
      <c r="L39" s="37">
        <f>SUM(K39:K41)</f>
        <v>1149</v>
      </c>
    </row>
    <row r="40" spans="1:12" ht="15.75">
      <c r="A40" s="10"/>
      <c r="B40" s="16">
        <v>224</v>
      </c>
      <c r="C40" s="11"/>
      <c r="D40" s="12"/>
      <c r="E40" s="13"/>
      <c r="F40" s="41" t="s">
        <v>17</v>
      </c>
      <c r="G40" s="19">
        <v>96</v>
      </c>
      <c r="H40" s="19">
        <v>92</v>
      </c>
      <c r="I40" s="19">
        <v>94</v>
      </c>
      <c r="J40" s="19">
        <v>95</v>
      </c>
      <c r="K40" s="1">
        <f>SUM(G40:J40)</f>
        <v>377</v>
      </c>
      <c r="L40" s="42">
        <f>SUM(K39:K41)</f>
        <v>1149</v>
      </c>
    </row>
    <row r="41" spans="1:12" ht="15.75">
      <c r="A41" s="10"/>
      <c r="B41" s="16">
        <v>224</v>
      </c>
      <c r="C41" s="11"/>
      <c r="D41" s="12"/>
      <c r="E41" s="13"/>
      <c r="F41" s="41" t="s">
        <v>18</v>
      </c>
      <c r="G41" s="19">
        <v>92</v>
      </c>
      <c r="H41" s="19">
        <v>99</v>
      </c>
      <c r="I41" s="19">
        <v>94</v>
      </c>
      <c r="J41" s="19">
        <v>97</v>
      </c>
      <c r="K41" s="1">
        <f>SUM(G41:J41)</f>
        <v>382</v>
      </c>
      <c r="L41" s="42">
        <f>SUM(K39:K41)</f>
        <v>1149</v>
      </c>
    </row>
    <row r="42" spans="1:12" ht="15.75">
      <c r="A42" s="10"/>
      <c r="B42" s="16">
        <v>224</v>
      </c>
      <c r="C42" s="11"/>
      <c r="D42" s="12"/>
      <c r="E42" s="13"/>
      <c r="F42" s="41"/>
      <c r="G42" s="19"/>
      <c r="H42" s="19"/>
      <c r="I42" s="19"/>
      <c r="J42" s="19" t="s">
        <v>19</v>
      </c>
      <c r="K42" s="1">
        <v>94.9</v>
      </c>
      <c r="L42" s="43">
        <f>L39+K42</f>
        <v>1243.9</v>
      </c>
    </row>
    <row r="43" spans="1:12" ht="15.75">
      <c r="A43" s="10"/>
      <c r="B43" s="16">
        <v>224</v>
      </c>
      <c r="C43" s="11"/>
      <c r="D43" s="12"/>
      <c r="E43" s="13"/>
      <c r="F43" s="41"/>
      <c r="G43" s="19"/>
      <c r="H43" s="19"/>
      <c r="I43" s="19"/>
      <c r="J43" s="19"/>
      <c r="K43" s="1"/>
      <c r="L43" s="42"/>
    </row>
    <row r="44" spans="1:12" ht="15.75">
      <c r="A44" s="10">
        <v>7</v>
      </c>
      <c r="B44" s="10">
        <v>23</v>
      </c>
      <c r="C44" s="11" t="s">
        <v>86</v>
      </c>
      <c r="D44" s="12" t="s">
        <v>87</v>
      </c>
      <c r="E44" s="13" t="s">
        <v>88</v>
      </c>
      <c r="F44" s="40" t="s">
        <v>16</v>
      </c>
      <c r="G44" s="19">
        <v>97</v>
      </c>
      <c r="H44" s="19">
        <v>98</v>
      </c>
      <c r="I44" s="19">
        <v>100</v>
      </c>
      <c r="J44" s="19">
        <v>100</v>
      </c>
      <c r="K44" s="1">
        <f>SUM(G44:J44)</f>
        <v>395</v>
      </c>
      <c r="L44" s="37">
        <f>SUM(K44:K46)</f>
        <v>1150</v>
      </c>
    </row>
    <row r="45" spans="1:12" ht="15.75">
      <c r="A45" s="10"/>
      <c r="B45" s="16">
        <v>23</v>
      </c>
      <c r="C45" s="11"/>
      <c r="D45" s="12"/>
      <c r="E45" s="13"/>
      <c r="F45" s="41" t="s">
        <v>17</v>
      </c>
      <c r="G45" s="19">
        <v>91</v>
      </c>
      <c r="H45" s="19">
        <v>94</v>
      </c>
      <c r="I45" s="19">
        <v>93</v>
      </c>
      <c r="J45" s="19">
        <v>95</v>
      </c>
      <c r="K45" s="1">
        <f>SUM(G45:J45)</f>
        <v>373</v>
      </c>
      <c r="L45" s="42">
        <f>SUM(K44:K46)</f>
        <v>1150</v>
      </c>
    </row>
    <row r="46" spans="1:12" ht="15.75">
      <c r="A46" s="10"/>
      <c r="B46" s="16">
        <v>23</v>
      </c>
      <c r="C46" s="11"/>
      <c r="D46" s="12"/>
      <c r="E46" s="13"/>
      <c r="F46" s="41" t="s">
        <v>18</v>
      </c>
      <c r="G46" s="19">
        <v>96</v>
      </c>
      <c r="H46" s="19">
        <v>95</v>
      </c>
      <c r="I46" s="19">
        <v>92</v>
      </c>
      <c r="J46" s="19">
        <v>99</v>
      </c>
      <c r="K46" s="1">
        <f>SUM(G46:J46)</f>
        <v>382</v>
      </c>
      <c r="L46" s="42">
        <f>SUM(K44:K46)</f>
        <v>1150</v>
      </c>
    </row>
    <row r="47" spans="1:12" ht="15.75">
      <c r="A47" s="10"/>
      <c r="B47" s="16">
        <v>23</v>
      </c>
      <c r="C47" s="11"/>
      <c r="D47" s="12"/>
      <c r="E47" s="13"/>
      <c r="F47" s="41"/>
      <c r="G47" s="19"/>
      <c r="H47" s="19"/>
      <c r="I47" s="19"/>
      <c r="J47" s="19" t="s">
        <v>19</v>
      </c>
      <c r="K47" s="1">
        <v>92.9</v>
      </c>
      <c r="L47" s="43">
        <f>L44+K47</f>
        <v>1242.9</v>
      </c>
    </row>
    <row r="48" spans="1:12" ht="15.75">
      <c r="A48" s="10"/>
      <c r="B48" s="16">
        <v>23</v>
      </c>
      <c r="C48" s="11"/>
      <c r="D48" s="12"/>
      <c r="E48" s="13"/>
      <c r="F48" s="41"/>
      <c r="G48" s="19"/>
      <c r="H48" s="19"/>
      <c r="I48" s="19"/>
      <c r="J48" s="19"/>
      <c r="K48" s="1"/>
      <c r="L48" s="42"/>
    </row>
    <row r="49" spans="1:12" ht="15.75">
      <c r="A49" s="10">
        <v>8</v>
      </c>
      <c r="B49" s="10">
        <v>62</v>
      </c>
      <c r="C49" s="11" t="s">
        <v>89</v>
      </c>
      <c r="D49" s="12" t="s">
        <v>90</v>
      </c>
      <c r="E49" s="13" t="s">
        <v>91</v>
      </c>
      <c r="F49" s="40" t="s">
        <v>16</v>
      </c>
      <c r="G49" s="19">
        <v>95</v>
      </c>
      <c r="H49" s="19">
        <v>98</v>
      </c>
      <c r="I49" s="19">
        <v>99</v>
      </c>
      <c r="J49" s="19">
        <v>99</v>
      </c>
      <c r="K49" s="1">
        <f>SUM(G49:J49)</f>
        <v>391</v>
      </c>
      <c r="L49" s="37">
        <f>SUM(K49:K51)</f>
        <v>1140</v>
      </c>
    </row>
    <row r="50" spans="1:12" ht="15.75">
      <c r="A50" s="10"/>
      <c r="B50" s="16">
        <v>62</v>
      </c>
      <c r="C50" s="22"/>
      <c r="D50" s="17"/>
      <c r="E50" s="23"/>
      <c r="F50" s="41" t="s">
        <v>17</v>
      </c>
      <c r="G50" s="19">
        <v>94</v>
      </c>
      <c r="H50" s="19">
        <v>91</v>
      </c>
      <c r="I50" s="19">
        <v>96</v>
      </c>
      <c r="J50" s="19">
        <v>95</v>
      </c>
      <c r="K50" s="1">
        <f>SUM(G50:J50)</f>
        <v>376</v>
      </c>
      <c r="L50" s="42">
        <f>SUM(K49:K51)</f>
        <v>1140</v>
      </c>
    </row>
    <row r="51" spans="1:12" ht="15.75">
      <c r="A51" s="10"/>
      <c r="B51" s="16">
        <v>62</v>
      </c>
      <c r="C51" s="22"/>
      <c r="D51" s="17"/>
      <c r="E51" s="23"/>
      <c r="F51" s="41" t="s">
        <v>18</v>
      </c>
      <c r="G51" s="19">
        <v>93</v>
      </c>
      <c r="H51" s="19">
        <v>91</v>
      </c>
      <c r="I51" s="19">
        <v>96</v>
      </c>
      <c r="J51" s="19">
        <v>93</v>
      </c>
      <c r="K51" s="1">
        <f>SUM(G51:J51)</f>
        <v>373</v>
      </c>
      <c r="L51" s="42">
        <f>SUM(K49:K51)</f>
        <v>1140</v>
      </c>
    </row>
    <row r="52" spans="1:12" ht="15.75">
      <c r="A52" s="10"/>
      <c r="B52" s="16">
        <v>62</v>
      </c>
      <c r="C52" s="22"/>
      <c r="D52" s="17"/>
      <c r="E52" s="23"/>
      <c r="F52" s="41"/>
      <c r="G52" s="19"/>
      <c r="H52" s="19"/>
      <c r="I52" s="19"/>
      <c r="J52" s="19" t="s">
        <v>19</v>
      </c>
      <c r="K52" s="1">
        <v>89.9</v>
      </c>
      <c r="L52" s="43">
        <f>L49+K52</f>
        <v>1229.9</v>
      </c>
    </row>
    <row r="53" spans="1:12" ht="15.75">
      <c r="A53" s="16"/>
      <c r="B53" s="16">
        <v>62</v>
      </c>
      <c r="C53" s="22"/>
      <c r="D53" s="17"/>
      <c r="E53" s="23"/>
      <c r="F53" s="41"/>
      <c r="G53" s="19"/>
      <c r="H53" s="19"/>
      <c r="I53" s="19"/>
      <c r="J53" s="19"/>
      <c r="K53" s="1"/>
      <c r="L53" s="42"/>
    </row>
    <row r="54" spans="1:12" ht="15.75">
      <c r="A54" s="10">
        <v>9</v>
      </c>
      <c r="B54" s="10">
        <v>88</v>
      </c>
      <c r="C54" s="11" t="s">
        <v>92</v>
      </c>
      <c r="D54" s="12" t="s">
        <v>93</v>
      </c>
      <c r="E54" s="13" t="s">
        <v>50</v>
      </c>
      <c r="F54" s="40" t="s">
        <v>16</v>
      </c>
      <c r="G54" s="19">
        <v>97</v>
      </c>
      <c r="H54" s="19">
        <v>97</v>
      </c>
      <c r="I54" s="19">
        <v>97</v>
      </c>
      <c r="J54" s="19">
        <v>99</v>
      </c>
      <c r="K54" s="1">
        <f>SUM(G54:J54)</f>
        <v>390</v>
      </c>
      <c r="L54" s="37">
        <f>SUM(K54:K56)</f>
        <v>1137</v>
      </c>
    </row>
    <row r="55" spans="1:12" ht="15.75">
      <c r="A55" s="16"/>
      <c r="B55" s="16">
        <v>88</v>
      </c>
      <c r="C55" s="11"/>
      <c r="D55" s="12"/>
      <c r="E55" s="13"/>
      <c r="F55" s="41" t="s">
        <v>17</v>
      </c>
      <c r="G55" s="19">
        <v>94</v>
      </c>
      <c r="H55" s="19">
        <v>92</v>
      </c>
      <c r="I55" s="19">
        <v>96</v>
      </c>
      <c r="J55" s="19">
        <v>96</v>
      </c>
      <c r="K55" s="1">
        <f>SUM(G55:J55)</f>
        <v>378</v>
      </c>
      <c r="L55" s="42">
        <f>SUM(K54:K56)</f>
        <v>1137</v>
      </c>
    </row>
    <row r="56" spans="1:12" ht="15.75">
      <c r="A56" s="16"/>
      <c r="B56" s="16">
        <v>88</v>
      </c>
      <c r="C56" s="11"/>
      <c r="D56" s="12"/>
      <c r="E56" s="13"/>
      <c r="F56" s="41" t="s">
        <v>18</v>
      </c>
      <c r="G56" s="19">
        <v>92</v>
      </c>
      <c r="H56" s="19">
        <v>91</v>
      </c>
      <c r="I56" s="19">
        <v>92</v>
      </c>
      <c r="J56" s="19">
        <v>94</v>
      </c>
      <c r="K56" s="1">
        <f>SUM(G56:J56)</f>
        <v>369</v>
      </c>
      <c r="L56" s="42">
        <f>SUM(K54:K56)</f>
        <v>1137</v>
      </c>
    </row>
    <row r="57" spans="1:12" ht="15.75">
      <c r="A57" s="16"/>
      <c r="B57" s="16"/>
      <c r="C57" s="11"/>
      <c r="D57" s="12"/>
      <c r="E57" s="13"/>
      <c r="F57" s="41"/>
      <c r="G57" s="19"/>
      <c r="H57" s="19"/>
      <c r="I57" s="19"/>
      <c r="J57" s="19"/>
      <c r="K57" s="1"/>
      <c r="L57" s="42"/>
    </row>
    <row r="58" spans="1:12" ht="15.75">
      <c r="A58" s="10">
        <v>10</v>
      </c>
      <c r="B58" s="10">
        <v>239</v>
      </c>
      <c r="C58" s="11" t="s">
        <v>94</v>
      </c>
      <c r="D58" s="12" t="s">
        <v>95</v>
      </c>
      <c r="E58" s="13" t="s">
        <v>96</v>
      </c>
      <c r="F58" s="40" t="s">
        <v>16</v>
      </c>
      <c r="G58" s="19">
        <v>95</v>
      </c>
      <c r="H58" s="19">
        <v>97</v>
      </c>
      <c r="I58" s="19">
        <v>98</v>
      </c>
      <c r="J58" s="19">
        <v>95</v>
      </c>
      <c r="K58" s="1">
        <f>SUM(G58:J58)</f>
        <v>385</v>
      </c>
      <c r="L58" s="37">
        <f>SUM(K58:K60)</f>
        <v>1129</v>
      </c>
    </row>
    <row r="59" spans="1:12" ht="15.75">
      <c r="A59" s="16"/>
      <c r="B59" s="16">
        <v>239</v>
      </c>
      <c r="C59" s="11"/>
      <c r="D59" s="12"/>
      <c r="E59" s="13"/>
      <c r="F59" s="41" t="s">
        <v>17</v>
      </c>
      <c r="G59" s="19">
        <v>94</v>
      </c>
      <c r="H59" s="19">
        <v>94</v>
      </c>
      <c r="I59" s="19">
        <v>88</v>
      </c>
      <c r="J59" s="19">
        <v>88</v>
      </c>
      <c r="K59" s="1">
        <f>SUM(G59:J59)</f>
        <v>364</v>
      </c>
      <c r="L59" s="42">
        <f>SUM(K58:K60)</f>
        <v>1129</v>
      </c>
    </row>
    <row r="60" spans="1:12" ht="15.75">
      <c r="A60" s="16"/>
      <c r="B60" s="16">
        <v>239</v>
      </c>
      <c r="C60" s="11"/>
      <c r="D60" s="12"/>
      <c r="E60" s="13"/>
      <c r="F60" s="41" t="s">
        <v>18</v>
      </c>
      <c r="G60" s="19">
        <v>94</v>
      </c>
      <c r="H60" s="19">
        <v>93</v>
      </c>
      <c r="I60" s="19">
        <v>96</v>
      </c>
      <c r="J60" s="19">
        <v>97</v>
      </c>
      <c r="K60" s="1">
        <f>SUM(G60:J60)</f>
        <v>380</v>
      </c>
      <c r="L60" s="42">
        <f>SUM(K58:K60)</f>
        <v>1129</v>
      </c>
    </row>
    <row r="61" spans="1:12" ht="15.75">
      <c r="A61" s="16"/>
      <c r="B61" s="16"/>
      <c r="C61" s="11"/>
      <c r="D61" s="12"/>
      <c r="E61" s="13"/>
      <c r="F61" s="41"/>
      <c r="G61" s="19"/>
      <c r="H61" s="19"/>
      <c r="I61" s="19"/>
      <c r="J61" s="19"/>
      <c r="K61" s="1"/>
      <c r="L61" s="42"/>
    </row>
    <row r="62" spans="1:12" ht="15.75">
      <c r="A62" s="10">
        <v>11</v>
      </c>
      <c r="B62" s="10">
        <v>184</v>
      </c>
      <c r="C62" s="11" t="s">
        <v>97</v>
      </c>
      <c r="D62" s="12" t="s">
        <v>98</v>
      </c>
      <c r="E62" s="13" t="s">
        <v>99</v>
      </c>
      <c r="F62" s="40" t="s">
        <v>16</v>
      </c>
      <c r="G62" s="19">
        <v>100</v>
      </c>
      <c r="H62" s="19">
        <v>99</v>
      </c>
      <c r="I62" s="19">
        <v>99</v>
      </c>
      <c r="J62" s="19">
        <v>97</v>
      </c>
      <c r="K62" s="1">
        <f>SUM(G62:J62)</f>
        <v>395</v>
      </c>
      <c r="L62" s="37">
        <f>SUM(K62:K64)</f>
        <v>1126</v>
      </c>
    </row>
    <row r="63" spans="1:12" ht="15.75">
      <c r="A63" s="16"/>
      <c r="B63" s="16">
        <v>184</v>
      </c>
      <c r="C63" s="11"/>
      <c r="D63" s="12"/>
      <c r="E63" s="13"/>
      <c r="F63" s="41" t="s">
        <v>17</v>
      </c>
      <c r="G63" s="19">
        <v>95</v>
      </c>
      <c r="H63" s="19">
        <v>88</v>
      </c>
      <c r="I63" s="19">
        <v>88</v>
      </c>
      <c r="J63" s="19">
        <v>92</v>
      </c>
      <c r="K63" s="1">
        <f>SUM(G63:J63)</f>
        <v>363</v>
      </c>
      <c r="L63" s="42">
        <f>SUM(K62:K64)</f>
        <v>1126</v>
      </c>
    </row>
    <row r="64" spans="1:12" ht="15.75">
      <c r="A64" s="16"/>
      <c r="B64" s="16">
        <v>184</v>
      </c>
      <c r="C64" s="11"/>
      <c r="D64" s="12"/>
      <c r="E64" s="13"/>
      <c r="F64" s="41" t="s">
        <v>18</v>
      </c>
      <c r="G64" s="19">
        <v>91</v>
      </c>
      <c r="H64" s="19">
        <v>93</v>
      </c>
      <c r="I64" s="19">
        <v>92</v>
      </c>
      <c r="J64" s="19">
        <v>92</v>
      </c>
      <c r="K64" s="1">
        <f>SUM(G64:J64)</f>
        <v>368</v>
      </c>
      <c r="L64" s="42">
        <f>SUM(K62:K64)</f>
        <v>1126</v>
      </c>
    </row>
    <row r="65" spans="1:12" ht="15.75">
      <c r="A65" s="16"/>
      <c r="B65" s="16"/>
      <c r="C65" s="11"/>
      <c r="D65" s="12"/>
      <c r="E65" s="13"/>
      <c r="F65" s="41"/>
      <c r="G65" s="19"/>
      <c r="H65" s="19"/>
      <c r="I65" s="19"/>
      <c r="J65" s="19"/>
      <c r="K65" s="1"/>
      <c r="L65" s="42"/>
    </row>
    <row r="66" spans="1:12" ht="15.75">
      <c r="A66" s="10">
        <v>12</v>
      </c>
      <c r="B66" s="10">
        <v>185</v>
      </c>
      <c r="C66" s="11" t="s">
        <v>100</v>
      </c>
      <c r="D66" s="12" t="s">
        <v>101</v>
      </c>
      <c r="E66" s="13" t="s">
        <v>99</v>
      </c>
      <c r="F66" s="40" t="s">
        <v>16</v>
      </c>
      <c r="G66" s="19">
        <v>97</v>
      </c>
      <c r="H66" s="19">
        <v>95</v>
      </c>
      <c r="I66" s="19">
        <v>98</v>
      </c>
      <c r="J66" s="19">
        <v>97</v>
      </c>
      <c r="K66" s="1">
        <f>SUM(G66:J66)</f>
        <v>387</v>
      </c>
      <c r="L66" s="37">
        <f>SUM(K66:K68)</f>
        <v>1126</v>
      </c>
    </row>
    <row r="67" spans="1:12" ht="15.75">
      <c r="A67" s="16"/>
      <c r="B67" s="16">
        <v>185</v>
      </c>
      <c r="C67" s="11"/>
      <c r="D67" s="12"/>
      <c r="E67" s="13"/>
      <c r="F67" s="41" t="s">
        <v>17</v>
      </c>
      <c r="G67" s="19">
        <v>93</v>
      </c>
      <c r="H67" s="19">
        <v>91</v>
      </c>
      <c r="I67" s="19">
        <v>88</v>
      </c>
      <c r="J67" s="19">
        <v>90</v>
      </c>
      <c r="K67" s="1">
        <f>SUM(G67:J67)</f>
        <v>362</v>
      </c>
      <c r="L67" s="42">
        <f>SUM(K66:K68)</f>
        <v>1126</v>
      </c>
    </row>
    <row r="68" spans="1:12" ht="15.75">
      <c r="A68" s="16"/>
      <c r="B68" s="16">
        <v>185</v>
      </c>
      <c r="C68" s="11"/>
      <c r="D68" s="12"/>
      <c r="E68" s="13"/>
      <c r="F68" s="41" t="s">
        <v>18</v>
      </c>
      <c r="G68" s="19">
        <v>95</v>
      </c>
      <c r="H68" s="19">
        <v>93</v>
      </c>
      <c r="I68" s="19">
        <v>93</v>
      </c>
      <c r="J68" s="19">
        <v>96</v>
      </c>
      <c r="K68" s="1">
        <f>SUM(G68:J68)</f>
        <v>377</v>
      </c>
      <c r="L68" s="42">
        <f>SUM(K66:K68)</f>
        <v>1126</v>
      </c>
    </row>
    <row r="69" spans="1:12" ht="15.75">
      <c r="A69" s="16"/>
      <c r="B69" s="16"/>
      <c r="C69" s="11"/>
      <c r="D69" s="12"/>
      <c r="E69" s="13"/>
      <c r="F69" s="41"/>
      <c r="G69" s="19"/>
      <c r="H69" s="19"/>
      <c r="I69" s="19"/>
      <c r="J69" s="19"/>
      <c r="K69" s="1"/>
      <c r="L69" s="42"/>
    </row>
    <row r="70" spans="1:12" ht="15.75">
      <c r="A70" s="10">
        <v>13</v>
      </c>
      <c r="B70" s="10">
        <v>46</v>
      </c>
      <c r="C70" s="11" t="s">
        <v>102</v>
      </c>
      <c r="D70" s="12" t="s">
        <v>103</v>
      </c>
      <c r="E70" s="13" t="s">
        <v>34</v>
      </c>
      <c r="F70" s="40" t="s">
        <v>16</v>
      </c>
      <c r="G70" s="19">
        <v>100</v>
      </c>
      <c r="H70" s="19">
        <v>97</v>
      </c>
      <c r="I70" s="19">
        <v>97</v>
      </c>
      <c r="J70" s="19">
        <v>96</v>
      </c>
      <c r="K70" s="1">
        <f>SUM(G70:J70)</f>
        <v>390</v>
      </c>
      <c r="L70" s="37">
        <f>SUM(K70:K72)</f>
        <v>1125</v>
      </c>
    </row>
    <row r="71" spans="1:12" ht="15.75">
      <c r="A71" s="16"/>
      <c r="B71" s="16">
        <v>46</v>
      </c>
      <c r="C71" s="11"/>
      <c r="D71" s="12"/>
      <c r="E71" s="13"/>
      <c r="F71" s="41" t="s">
        <v>17</v>
      </c>
      <c r="G71" s="19">
        <v>88</v>
      </c>
      <c r="H71" s="19">
        <v>90</v>
      </c>
      <c r="I71" s="19">
        <v>88</v>
      </c>
      <c r="J71" s="19">
        <v>87</v>
      </c>
      <c r="K71" s="1">
        <f>SUM(G71:J71)</f>
        <v>353</v>
      </c>
      <c r="L71" s="42">
        <f>SUM(K70:K72)</f>
        <v>1125</v>
      </c>
    </row>
    <row r="72" spans="1:12" ht="15.75">
      <c r="A72" s="16"/>
      <c r="B72" s="16">
        <v>46</v>
      </c>
      <c r="C72" s="11"/>
      <c r="D72" s="12"/>
      <c r="E72" s="13"/>
      <c r="F72" s="41" t="s">
        <v>18</v>
      </c>
      <c r="G72" s="19">
        <v>94</v>
      </c>
      <c r="H72" s="19">
        <v>96</v>
      </c>
      <c r="I72" s="19">
        <v>97</v>
      </c>
      <c r="J72" s="19">
        <v>95</v>
      </c>
      <c r="K72" s="1">
        <f>SUM(G72:J72)</f>
        <v>382</v>
      </c>
      <c r="L72" s="42">
        <f>SUM(K70:K72)</f>
        <v>1125</v>
      </c>
    </row>
    <row r="73" spans="1:12" ht="15.75">
      <c r="A73" s="16"/>
      <c r="B73" s="16"/>
      <c r="C73" s="11"/>
      <c r="D73" s="12"/>
      <c r="E73" s="13"/>
      <c r="F73" s="41"/>
      <c r="G73" s="19"/>
      <c r="H73" s="19"/>
      <c r="I73" s="19"/>
      <c r="J73" s="19"/>
      <c r="K73" s="1"/>
      <c r="L73" s="42"/>
    </row>
    <row r="74" spans="1:12" ht="15.75">
      <c r="A74" s="10">
        <v>14</v>
      </c>
      <c r="B74" s="10">
        <v>58</v>
      </c>
      <c r="C74" s="11" t="s">
        <v>104</v>
      </c>
      <c r="D74" s="12" t="s">
        <v>105</v>
      </c>
      <c r="E74" s="13" t="s">
        <v>106</v>
      </c>
      <c r="F74" s="40" t="s">
        <v>16</v>
      </c>
      <c r="G74" s="19">
        <v>93</v>
      </c>
      <c r="H74" s="19">
        <v>96</v>
      </c>
      <c r="I74" s="19">
        <v>97</v>
      </c>
      <c r="J74" s="19">
        <v>97</v>
      </c>
      <c r="K74" s="1">
        <f>SUM(G74:J74)</f>
        <v>383</v>
      </c>
      <c r="L74" s="37">
        <f>SUM(K74:K76)</f>
        <v>1125</v>
      </c>
    </row>
    <row r="75" spans="1:12" ht="15.75">
      <c r="A75" s="16"/>
      <c r="B75" s="16">
        <v>58</v>
      </c>
      <c r="C75" s="22"/>
      <c r="D75" s="17"/>
      <c r="E75" s="23"/>
      <c r="F75" s="41" t="s">
        <v>17</v>
      </c>
      <c r="G75" s="19">
        <v>94</v>
      </c>
      <c r="H75" s="19">
        <v>92</v>
      </c>
      <c r="I75" s="19">
        <v>95</v>
      </c>
      <c r="J75" s="19">
        <v>90</v>
      </c>
      <c r="K75" s="1">
        <f>SUM(G75:J75)</f>
        <v>371</v>
      </c>
      <c r="L75" s="42">
        <f>SUM(K74:K76)</f>
        <v>1125</v>
      </c>
    </row>
    <row r="76" spans="1:12" ht="15.75">
      <c r="A76" s="16"/>
      <c r="B76" s="16">
        <v>58</v>
      </c>
      <c r="C76" s="22"/>
      <c r="D76" s="17"/>
      <c r="E76" s="23"/>
      <c r="F76" s="41" t="s">
        <v>18</v>
      </c>
      <c r="G76" s="19">
        <v>95</v>
      </c>
      <c r="H76" s="19">
        <v>91</v>
      </c>
      <c r="I76" s="19">
        <v>90</v>
      </c>
      <c r="J76" s="19">
        <v>95</v>
      </c>
      <c r="K76" s="1">
        <f>SUM(G76:J76)</f>
        <v>371</v>
      </c>
      <c r="L76" s="42">
        <f>SUM(K74:K76)</f>
        <v>1125</v>
      </c>
    </row>
    <row r="77" spans="1:12" ht="15.75">
      <c r="A77" s="16"/>
      <c r="B77" s="16"/>
      <c r="C77" s="22"/>
      <c r="D77" s="17"/>
      <c r="E77" s="23"/>
      <c r="F77" s="41"/>
      <c r="G77" s="19"/>
      <c r="H77" s="19"/>
      <c r="I77" s="19"/>
      <c r="J77" s="19"/>
      <c r="K77" s="1"/>
      <c r="L77" s="42"/>
    </row>
    <row r="78" spans="1:12" ht="15.75">
      <c r="A78" s="10">
        <v>15</v>
      </c>
      <c r="B78" s="10">
        <v>163</v>
      </c>
      <c r="C78" s="11" t="s">
        <v>107</v>
      </c>
      <c r="D78" s="12" t="s">
        <v>108</v>
      </c>
      <c r="E78" s="13" t="s">
        <v>109</v>
      </c>
      <c r="F78" s="40" t="s">
        <v>16</v>
      </c>
      <c r="G78" s="19">
        <v>97</v>
      </c>
      <c r="H78" s="19">
        <v>99</v>
      </c>
      <c r="I78" s="19">
        <v>99</v>
      </c>
      <c r="J78" s="19">
        <v>99</v>
      </c>
      <c r="K78" s="1">
        <f>SUM(G78:J78)</f>
        <v>394</v>
      </c>
      <c r="L78" s="37">
        <f>SUM(K78:K80)</f>
        <v>1124</v>
      </c>
    </row>
    <row r="79" spans="1:12" ht="15.75">
      <c r="A79" s="16"/>
      <c r="B79" s="16">
        <v>163</v>
      </c>
      <c r="C79" s="11"/>
      <c r="D79" s="12"/>
      <c r="E79" s="13"/>
      <c r="F79" s="41" t="s">
        <v>17</v>
      </c>
      <c r="G79" s="19">
        <v>87</v>
      </c>
      <c r="H79" s="19">
        <v>83</v>
      </c>
      <c r="I79" s="19">
        <v>89</v>
      </c>
      <c r="J79" s="19">
        <v>88</v>
      </c>
      <c r="K79" s="1">
        <f>SUM(G79:J79)</f>
        <v>347</v>
      </c>
      <c r="L79" s="42">
        <f>SUM(K78:K80)</f>
        <v>1124</v>
      </c>
    </row>
    <row r="80" spans="1:12" ht="15.75">
      <c r="A80" s="16"/>
      <c r="B80" s="16">
        <v>163</v>
      </c>
      <c r="C80" s="11"/>
      <c r="D80" s="12"/>
      <c r="E80" s="13"/>
      <c r="F80" s="41" t="s">
        <v>18</v>
      </c>
      <c r="G80" s="19">
        <v>95</v>
      </c>
      <c r="H80" s="19">
        <v>95</v>
      </c>
      <c r="I80" s="19">
        <v>96</v>
      </c>
      <c r="J80" s="19">
        <v>97</v>
      </c>
      <c r="K80" s="1">
        <f>SUM(G80:J80)</f>
        <v>383</v>
      </c>
      <c r="L80" s="42">
        <f>SUM(K78:K80)</f>
        <v>1124</v>
      </c>
    </row>
    <row r="81" spans="1:12" ht="15.75">
      <c r="A81" s="16"/>
      <c r="B81" s="16"/>
      <c r="C81" s="11"/>
      <c r="D81" s="12"/>
      <c r="E81" s="13"/>
      <c r="F81" s="41"/>
      <c r="G81" s="19"/>
      <c r="H81" s="19"/>
      <c r="I81" s="19"/>
      <c r="J81" s="19"/>
      <c r="K81" s="1"/>
      <c r="L81" s="42"/>
    </row>
    <row r="82" spans="1:12" ht="15.75">
      <c r="A82" s="10">
        <v>16</v>
      </c>
      <c r="B82" s="10">
        <v>24</v>
      </c>
      <c r="C82" s="11" t="s">
        <v>110</v>
      </c>
      <c r="D82" s="12" t="s">
        <v>111</v>
      </c>
      <c r="E82" s="13" t="s">
        <v>88</v>
      </c>
      <c r="F82" s="40" t="s">
        <v>16</v>
      </c>
      <c r="G82" s="19">
        <v>98</v>
      </c>
      <c r="H82" s="19">
        <v>99</v>
      </c>
      <c r="I82" s="19">
        <v>98</v>
      </c>
      <c r="J82" s="19">
        <v>98</v>
      </c>
      <c r="K82" s="1">
        <f>SUM(G82:J82)</f>
        <v>393</v>
      </c>
      <c r="L82" s="37">
        <f>SUM(K82:K84)</f>
        <v>1123</v>
      </c>
    </row>
    <row r="83" spans="1:12" ht="15.75">
      <c r="A83" s="16"/>
      <c r="B83" s="16">
        <v>24</v>
      </c>
      <c r="C83" s="11"/>
      <c r="D83" s="12"/>
      <c r="E83" s="13"/>
      <c r="F83" s="41" t="s">
        <v>17</v>
      </c>
      <c r="G83" s="19">
        <v>84</v>
      </c>
      <c r="H83" s="19">
        <v>92</v>
      </c>
      <c r="I83" s="19">
        <v>92</v>
      </c>
      <c r="J83" s="19">
        <v>92</v>
      </c>
      <c r="K83" s="1">
        <f>SUM(G83:J83)</f>
        <v>360</v>
      </c>
      <c r="L83" s="42">
        <f>SUM(K82:K84)</f>
        <v>1123</v>
      </c>
    </row>
    <row r="84" spans="1:12" ht="15.75">
      <c r="A84" s="16"/>
      <c r="B84" s="16">
        <v>24</v>
      </c>
      <c r="C84" s="11"/>
      <c r="D84" s="12"/>
      <c r="E84" s="13"/>
      <c r="F84" s="41" t="s">
        <v>18</v>
      </c>
      <c r="G84" s="19">
        <v>95</v>
      </c>
      <c r="H84" s="19">
        <v>92</v>
      </c>
      <c r="I84" s="19">
        <v>93</v>
      </c>
      <c r="J84" s="19">
        <v>90</v>
      </c>
      <c r="K84" s="1">
        <f>SUM(G84:J84)</f>
        <v>370</v>
      </c>
      <c r="L84" s="42">
        <f>SUM(K82:K84)</f>
        <v>1123</v>
      </c>
    </row>
    <row r="85" spans="1:12" ht="15.75">
      <c r="A85" s="16"/>
      <c r="B85" s="16"/>
      <c r="C85" s="11"/>
      <c r="D85" s="12"/>
      <c r="E85" s="13"/>
      <c r="F85" s="41"/>
      <c r="G85" s="19"/>
      <c r="H85" s="19"/>
      <c r="I85" s="19"/>
      <c r="J85" s="19"/>
      <c r="K85" s="1"/>
      <c r="L85" s="42"/>
    </row>
    <row r="86" spans="1:12" ht="15.75">
      <c r="A86" s="10">
        <v>17</v>
      </c>
      <c r="B86" s="10">
        <v>77</v>
      </c>
      <c r="C86" s="11" t="s">
        <v>112</v>
      </c>
      <c r="D86" s="12" t="s">
        <v>113</v>
      </c>
      <c r="E86" s="13" t="s">
        <v>114</v>
      </c>
      <c r="F86" s="40" t="s">
        <v>16</v>
      </c>
      <c r="G86" s="19">
        <v>96</v>
      </c>
      <c r="H86" s="19">
        <v>98</v>
      </c>
      <c r="I86" s="19">
        <v>98</v>
      </c>
      <c r="J86" s="19">
        <v>98</v>
      </c>
      <c r="K86" s="1">
        <f>SUM(G86:J86)</f>
        <v>390</v>
      </c>
      <c r="L86" s="37">
        <f>SUM(K86:K88)</f>
        <v>1121</v>
      </c>
    </row>
    <row r="87" spans="1:12" ht="15.75">
      <c r="A87" s="16"/>
      <c r="B87" s="16">
        <v>77</v>
      </c>
      <c r="C87" s="11"/>
      <c r="D87" s="12"/>
      <c r="E87" s="13"/>
      <c r="F87" s="41" t="s">
        <v>17</v>
      </c>
      <c r="G87" s="19">
        <v>86</v>
      </c>
      <c r="H87" s="19">
        <v>93</v>
      </c>
      <c r="I87" s="19">
        <v>90</v>
      </c>
      <c r="J87" s="19">
        <v>88</v>
      </c>
      <c r="K87" s="1">
        <f>SUM(G87:J87)</f>
        <v>357</v>
      </c>
      <c r="L87" s="42">
        <f>SUM(K86:K88)</f>
        <v>1121</v>
      </c>
    </row>
    <row r="88" spans="1:12" ht="15.75">
      <c r="A88" s="16"/>
      <c r="B88" s="16">
        <v>77</v>
      </c>
      <c r="C88" s="11"/>
      <c r="D88" s="12"/>
      <c r="E88" s="13"/>
      <c r="F88" s="41" t="s">
        <v>18</v>
      </c>
      <c r="G88" s="19">
        <v>98</v>
      </c>
      <c r="H88" s="19">
        <v>93</v>
      </c>
      <c r="I88" s="19">
        <v>90</v>
      </c>
      <c r="J88" s="19">
        <v>93</v>
      </c>
      <c r="K88" s="1">
        <f>SUM(G88:J88)</f>
        <v>374</v>
      </c>
      <c r="L88" s="42">
        <f>SUM(K86:K88)</f>
        <v>1121</v>
      </c>
    </row>
    <row r="89" spans="1:12" ht="15.75">
      <c r="A89" s="16"/>
      <c r="B89" s="16"/>
      <c r="C89" s="11"/>
      <c r="D89" s="12"/>
      <c r="E89" s="13"/>
      <c r="F89" s="41"/>
      <c r="G89" s="19"/>
      <c r="H89" s="19"/>
      <c r="I89" s="19"/>
      <c r="J89" s="19"/>
      <c r="K89" s="1"/>
      <c r="L89" s="42"/>
    </row>
    <row r="90" spans="1:12" ht="15.75">
      <c r="A90" s="10">
        <v>18</v>
      </c>
      <c r="B90" s="10">
        <v>259</v>
      </c>
      <c r="C90" s="11" t="s">
        <v>115</v>
      </c>
      <c r="D90" s="12" t="s">
        <v>116</v>
      </c>
      <c r="E90" s="13" t="s">
        <v>117</v>
      </c>
      <c r="F90" s="40" t="s">
        <v>16</v>
      </c>
      <c r="G90" s="19">
        <v>98</v>
      </c>
      <c r="H90" s="19">
        <v>94</v>
      </c>
      <c r="I90" s="19">
        <v>96</v>
      </c>
      <c r="J90" s="19">
        <v>98</v>
      </c>
      <c r="K90" s="1">
        <f>SUM(G90:J90)</f>
        <v>386</v>
      </c>
      <c r="L90" s="37">
        <f>SUM(K90:K92)</f>
        <v>1118</v>
      </c>
    </row>
    <row r="91" spans="1:12" ht="15.75">
      <c r="A91" s="16"/>
      <c r="B91" s="16">
        <v>259</v>
      </c>
      <c r="C91" s="11"/>
      <c r="D91" s="12"/>
      <c r="E91" s="13"/>
      <c r="F91" s="41" t="s">
        <v>17</v>
      </c>
      <c r="G91" s="19">
        <v>85</v>
      </c>
      <c r="H91" s="19">
        <v>83</v>
      </c>
      <c r="I91" s="19">
        <v>91</v>
      </c>
      <c r="J91" s="19">
        <v>87</v>
      </c>
      <c r="K91" s="1">
        <f>SUM(G91:J91)</f>
        <v>346</v>
      </c>
      <c r="L91" s="42">
        <f>SUM(K90:K92)</f>
        <v>1118</v>
      </c>
    </row>
    <row r="92" spans="1:12" ht="15.75">
      <c r="A92" s="16"/>
      <c r="B92" s="16">
        <v>259</v>
      </c>
      <c r="C92" s="11"/>
      <c r="D92" s="12"/>
      <c r="E92" s="13"/>
      <c r="F92" s="41" t="s">
        <v>18</v>
      </c>
      <c r="G92" s="19">
        <v>96</v>
      </c>
      <c r="H92" s="19">
        <v>96</v>
      </c>
      <c r="I92" s="19">
        <v>96</v>
      </c>
      <c r="J92" s="19">
        <v>98</v>
      </c>
      <c r="K92" s="1">
        <f>SUM(G92:J92)</f>
        <v>386</v>
      </c>
      <c r="L92" s="42">
        <f>SUM(K90:K92)</f>
        <v>1118</v>
      </c>
    </row>
    <row r="93" spans="1:12" ht="15.75">
      <c r="A93" s="16"/>
      <c r="B93" s="16"/>
      <c r="C93" s="11"/>
      <c r="D93" s="12"/>
      <c r="E93" s="13"/>
      <c r="F93" s="41"/>
      <c r="G93" s="19"/>
      <c r="H93" s="19"/>
      <c r="I93" s="19"/>
      <c r="J93" s="19"/>
      <c r="K93" s="1"/>
      <c r="L93" s="42"/>
    </row>
    <row r="94" spans="1:12" ht="15.75">
      <c r="A94" s="10">
        <v>19</v>
      </c>
      <c r="B94" s="10">
        <v>251</v>
      </c>
      <c r="C94" s="11" t="s">
        <v>118</v>
      </c>
      <c r="D94" s="12" t="s">
        <v>119</v>
      </c>
      <c r="E94" s="13" t="s">
        <v>40</v>
      </c>
      <c r="F94" s="40" t="s">
        <v>16</v>
      </c>
      <c r="G94" s="19">
        <v>95</v>
      </c>
      <c r="H94" s="19">
        <v>97</v>
      </c>
      <c r="I94" s="19">
        <v>99</v>
      </c>
      <c r="J94" s="19">
        <v>97</v>
      </c>
      <c r="K94" s="1">
        <f>SUM(G94:J94)</f>
        <v>388</v>
      </c>
      <c r="L94" s="37">
        <f>SUM(K94:K96)</f>
        <v>1106</v>
      </c>
    </row>
    <row r="95" spans="1:12" ht="15.75">
      <c r="A95" s="16"/>
      <c r="B95" s="16">
        <v>251</v>
      </c>
      <c r="C95" s="11"/>
      <c r="D95" s="12"/>
      <c r="E95" s="13"/>
      <c r="F95" s="41" t="s">
        <v>17</v>
      </c>
      <c r="G95" s="19">
        <v>89</v>
      </c>
      <c r="H95" s="19">
        <v>87</v>
      </c>
      <c r="I95" s="19">
        <v>82</v>
      </c>
      <c r="J95" s="19">
        <v>93</v>
      </c>
      <c r="K95" s="1">
        <f>SUM(G95:J95)</f>
        <v>351</v>
      </c>
      <c r="L95" s="42">
        <f>SUM(K94:K96)</f>
        <v>1106</v>
      </c>
    </row>
    <row r="96" spans="1:12" ht="15.75">
      <c r="A96" s="16"/>
      <c r="B96" s="16">
        <v>251</v>
      </c>
      <c r="C96" s="11"/>
      <c r="D96" s="12"/>
      <c r="E96" s="13"/>
      <c r="F96" s="41" t="s">
        <v>18</v>
      </c>
      <c r="G96" s="19">
        <v>93</v>
      </c>
      <c r="H96" s="19">
        <v>91</v>
      </c>
      <c r="I96" s="19">
        <v>92</v>
      </c>
      <c r="J96" s="19">
        <v>91</v>
      </c>
      <c r="K96" s="1">
        <f>SUM(G96:J96)</f>
        <v>367</v>
      </c>
      <c r="L96" s="42">
        <f>SUM(K94:K96)</f>
        <v>1106</v>
      </c>
    </row>
    <row r="97" spans="1:12" ht="15.75">
      <c r="A97" s="16"/>
      <c r="B97" s="16"/>
      <c r="C97" s="11"/>
      <c r="D97" s="12"/>
      <c r="E97" s="13"/>
      <c r="F97" s="41"/>
      <c r="G97" s="19"/>
      <c r="H97" s="19"/>
      <c r="I97" s="19"/>
      <c r="J97" s="19"/>
      <c r="K97" s="1"/>
      <c r="L97" s="42"/>
    </row>
    <row r="98" spans="1:12" ht="15.75">
      <c r="A98" s="10">
        <v>20</v>
      </c>
      <c r="B98" s="10">
        <v>76</v>
      </c>
      <c r="C98" s="11" t="s">
        <v>120</v>
      </c>
      <c r="D98" s="12" t="s">
        <v>121</v>
      </c>
      <c r="E98" s="13" t="s">
        <v>114</v>
      </c>
      <c r="F98" s="40" t="s">
        <v>16</v>
      </c>
      <c r="G98" s="19">
        <v>96</v>
      </c>
      <c r="H98" s="19">
        <v>98</v>
      </c>
      <c r="I98" s="19">
        <v>98</v>
      </c>
      <c r="J98" s="19">
        <v>99</v>
      </c>
      <c r="K98" s="1">
        <f>SUM(G98:J98)</f>
        <v>391</v>
      </c>
      <c r="L98" s="37">
        <f>SUM(K98:K100)</f>
        <v>1101</v>
      </c>
    </row>
    <row r="99" spans="1:12" ht="15.75">
      <c r="A99" s="16"/>
      <c r="B99" s="16">
        <v>76</v>
      </c>
      <c r="C99" s="11"/>
      <c r="D99" s="12"/>
      <c r="E99" s="13"/>
      <c r="F99" s="41" t="s">
        <v>17</v>
      </c>
      <c r="G99" s="19">
        <v>86</v>
      </c>
      <c r="H99" s="19">
        <v>89</v>
      </c>
      <c r="I99" s="19">
        <v>87</v>
      </c>
      <c r="J99" s="19">
        <v>89</v>
      </c>
      <c r="K99" s="1">
        <f>SUM(G99:J99)</f>
        <v>351</v>
      </c>
      <c r="L99" s="42">
        <f>SUM(K98:K100)</f>
        <v>1101</v>
      </c>
    </row>
    <row r="100" spans="1:12" ht="15.75">
      <c r="A100" s="16"/>
      <c r="B100" s="16">
        <v>76</v>
      </c>
      <c r="C100" s="11"/>
      <c r="D100" s="12"/>
      <c r="E100" s="13"/>
      <c r="F100" s="41" t="s">
        <v>18</v>
      </c>
      <c r="G100" s="19">
        <v>91</v>
      </c>
      <c r="H100" s="19">
        <v>89</v>
      </c>
      <c r="I100" s="19">
        <v>94</v>
      </c>
      <c r="J100" s="19">
        <v>85</v>
      </c>
      <c r="K100" s="1">
        <f>SUM(G100:J100)</f>
        <v>359</v>
      </c>
      <c r="L100" s="42">
        <f>SUM(K98:K100)</f>
        <v>1101</v>
      </c>
    </row>
    <row r="101" spans="1:12" ht="15.75">
      <c r="A101" s="16"/>
      <c r="B101" s="16"/>
      <c r="C101" s="11"/>
      <c r="D101" s="12"/>
      <c r="E101" s="13"/>
      <c r="F101" s="41"/>
      <c r="G101" s="19"/>
      <c r="H101" s="19"/>
      <c r="I101" s="19"/>
      <c r="J101" s="19"/>
      <c r="K101" s="1"/>
      <c r="L101" s="42"/>
    </row>
    <row r="102" spans="1:12" ht="15.75">
      <c r="A102" s="10">
        <v>21</v>
      </c>
      <c r="B102" s="10">
        <v>204</v>
      </c>
      <c r="C102" s="11" t="s">
        <v>122</v>
      </c>
      <c r="D102" s="12" t="s">
        <v>123</v>
      </c>
      <c r="E102" s="13" t="s">
        <v>37</v>
      </c>
      <c r="F102" s="40" t="s">
        <v>16</v>
      </c>
      <c r="G102" s="19">
        <v>97</v>
      </c>
      <c r="H102" s="19">
        <v>99</v>
      </c>
      <c r="I102" s="19">
        <v>93</v>
      </c>
      <c r="J102" s="19">
        <v>96</v>
      </c>
      <c r="K102" s="1">
        <f>SUM(G102:J102)</f>
        <v>385</v>
      </c>
      <c r="L102" s="37">
        <f>SUM(K102:K104)</f>
        <v>1098</v>
      </c>
    </row>
    <row r="103" spans="1:12" ht="15.75">
      <c r="A103" s="16"/>
      <c r="B103" s="16">
        <v>204</v>
      </c>
      <c r="C103" s="11"/>
      <c r="D103" s="12"/>
      <c r="E103" s="13"/>
      <c r="F103" s="41" t="s">
        <v>17</v>
      </c>
      <c r="G103" s="19">
        <v>88</v>
      </c>
      <c r="H103" s="19">
        <v>89</v>
      </c>
      <c r="I103" s="19">
        <v>88</v>
      </c>
      <c r="J103" s="19">
        <v>84</v>
      </c>
      <c r="K103" s="1">
        <f>SUM(G103:J103)</f>
        <v>349</v>
      </c>
      <c r="L103" s="42">
        <f>SUM(K102:K104)</f>
        <v>1098</v>
      </c>
    </row>
    <row r="104" spans="1:12" ht="15.75">
      <c r="A104" s="16"/>
      <c r="B104" s="16">
        <v>204</v>
      </c>
      <c r="C104" s="11"/>
      <c r="D104" s="12"/>
      <c r="E104" s="13"/>
      <c r="F104" s="41" t="s">
        <v>18</v>
      </c>
      <c r="G104" s="19">
        <v>89</v>
      </c>
      <c r="H104" s="19">
        <v>89</v>
      </c>
      <c r="I104" s="19">
        <v>92</v>
      </c>
      <c r="J104" s="19">
        <v>94</v>
      </c>
      <c r="K104" s="1">
        <f>SUM(G104:J104)</f>
        <v>364</v>
      </c>
      <c r="L104" s="42">
        <f>SUM(K102:K104)</f>
        <v>1098</v>
      </c>
    </row>
    <row r="105" spans="1:12" ht="15.75">
      <c r="A105" s="16"/>
      <c r="B105" s="16"/>
      <c r="C105" s="11"/>
      <c r="D105" s="12"/>
      <c r="E105" s="13"/>
      <c r="F105" s="41"/>
      <c r="G105" s="19"/>
      <c r="H105" s="19"/>
      <c r="I105" s="19"/>
      <c r="J105" s="19"/>
      <c r="K105" s="1"/>
      <c r="L105" s="42"/>
    </row>
    <row r="106" spans="1:12" ht="15.75">
      <c r="A106" s="10">
        <v>22</v>
      </c>
      <c r="B106" s="10">
        <v>240</v>
      </c>
      <c r="C106" s="11" t="s">
        <v>124</v>
      </c>
      <c r="D106" s="12" t="s">
        <v>125</v>
      </c>
      <c r="E106" s="13" t="s">
        <v>96</v>
      </c>
      <c r="F106" s="40" t="s">
        <v>16</v>
      </c>
      <c r="G106" s="19">
        <v>99</v>
      </c>
      <c r="H106" s="19">
        <v>96</v>
      </c>
      <c r="I106" s="19">
        <v>96</v>
      </c>
      <c r="J106" s="19">
        <v>94</v>
      </c>
      <c r="K106" s="1">
        <f>SUM(G106:J106)</f>
        <v>385</v>
      </c>
      <c r="L106" s="37">
        <f>SUM(K106:K108)</f>
        <v>1096</v>
      </c>
    </row>
    <row r="107" spans="1:12" ht="15.75">
      <c r="A107" s="16"/>
      <c r="B107" s="16">
        <v>240</v>
      </c>
      <c r="C107" s="11"/>
      <c r="D107" s="12"/>
      <c r="E107" s="13"/>
      <c r="F107" s="41" t="s">
        <v>17</v>
      </c>
      <c r="G107" s="19">
        <v>90</v>
      </c>
      <c r="H107" s="19">
        <v>92</v>
      </c>
      <c r="I107" s="19">
        <v>95</v>
      </c>
      <c r="J107" s="19">
        <v>85</v>
      </c>
      <c r="K107" s="1">
        <f>SUM(G107:J107)</f>
        <v>362</v>
      </c>
      <c r="L107" s="42">
        <f>SUM(K106:K108)</f>
        <v>1096</v>
      </c>
    </row>
    <row r="108" spans="1:12" ht="15.75">
      <c r="A108" s="16"/>
      <c r="B108" s="16">
        <v>240</v>
      </c>
      <c r="C108" s="11"/>
      <c r="D108" s="12"/>
      <c r="E108" s="13"/>
      <c r="F108" s="41" t="s">
        <v>18</v>
      </c>
      <c r="G108" s="19">
        <v>82</v>
      </c>
      <c r="H108" s="19">
        <v>92</v>
      </c>
      <c r="I108" s="19">
        <v>88</v>
      </c>
      <c r="J108" s="19">
        <v>87</v>
      </c>
      <c r="K108" s="1">
        <f>SUM(G108:J108)</f>
        <v>349</v>
      </c>
      <c r="L108" s="42">
        <f>SUM(K106:K108)</f>
        <v>1096</v>
      </c>
    </row>
    <row r="109" spans="1:12" ht="15.75">
      <c r="A109" s="16"/>
      <c r="B109" s="16"/>
      <c r="C109" s="11"/>
      <c r="D109" s="12"/>
      <c r="E109" s="13"/>
      <c r="F109" s="41"/>
      <c r="G109" s="19"/>
      <c r="H109" s="19"/>
      <c r="I109" s="19"/>
      <c r="J109" s="19"/>
      <c r="K109" s="1"/>
      <c r="L109" s="42"/>
    </row>
    <row r="110" spans="1:12" ht="15.75">
      <c r="A110" s="10">
        <v>23</v>
      </c>
      <c r="B110" s="10">
        <v>91</v>
      </c>
      <c r="C110" s="11" t="s">
        <v>126</v>
      </c>
      <c r="D110" s="12" t="s">
        <v>127</v>
      </c>
      <c r="E110" s="13" t="s">
        <v>50</v>
      </c>
      <c r="F110" s="40" t="s">
        <v>16</v>
      </c>
      <c r="G110" s="19">
        <v>97</v>
      </c>
      <c r="H110" s="19">
        <v>96</v>
      </c>
      <c r="I110" s="19">
        <v>100</v>
      </c>
      <c r="J110" s="19">
        <v>100</v>
      </c>
      <c r="K110" s="1">
        <f>SUM(G110:J110)</f>
        <v>393</v>
      </c>
      <c r="L110" s="37">
        <f>SUM(K110:K112)</f>
        <v>1092</v>
      </c>
    </row>
    <row r="111" spans="1:12" ht="15.75">
      <c r="A111" s="16"/>
      <c r="B111" s="16">
        <v>91</v>
      </c>
      <c r="C111" s="11"/>
      <c r="D111" s="12"/>
      <c r="E111" s="13"/>
      <c r="F111" s="41" t="s">
        <v>17</v>
      </c>
      <c r="G111" s="19">
        <v>82</v>
      </c>
      <c r="H111" s="19">
        <v>82</v>
      </c>
      <c r="I111" s="19">
        <v>87</v>
      </c>
      <c r="J111" s="19">
        <v>86</v>
      </c>
      <c r="K111" s="1">
        <f>SUM(G111:J111)</f>
        <v>337</v>
      </c>
      <c r="L111" s="42">
        <f>SUM(K110:K112)</f>
        <v>1092</v>
      </c>
    </row>
    <row r="112" spans="1:12" ht="15.75">
      <c r="A112" s="16"/>
      <c r="B112" s="16">
        <v>91</v>
      </c>
      <c r="C112" s="11"/>
      <c r="D112" s="12"/>
      <c r="E112" s="13"/>
      <c r="F112" s="41" t="s">
        <v>18</v>
      </c>
      <c r="G112" s="19">
        <v>92</v>
      </c>
      <c r="H112" s="19">
        <v>92</v>
      </c>
      <c r="I112" s="19">
        <v>91</v>
      </c>
      <c r="J112" s="19">
        <v>87</v>
      </c>
      <c r="K112" s="1">
        <f>SUM(G112:J112)</f>
        <v>362</v>
      </c>
      <c r="L112" s="42">
        <f>SUM(K110:K112)</f>
        <v>1092</v>
      </c>
    </row>
    <row r="113" spans="1:12" ht="15.75">
      <c r="A113" s="16"/>
      <c r="B113" s="16"/>
      <c r="C113" s="11"/>
      <c r="D113" s="12"/>
      <c r="E113" s="13"/>
      <c r="F113" s="41"/>
      <c r="G113" s="19"/>
      <c r="H113" s="19"/>
      <c r="I113" s="19"/>
      <c r="J113" s="19"/>
      <c r="K113" s="1"/>
      <c r="L113" s="42"/>
    </row>
    <row r="114" spans="1:12" ht="15.75">
      <c r="A114" s="10">
        <v>24</v>
      </c>
      <c r="B114" s="10">
        <v>262</v>
      </c>
      <c r="C114" s="11" t="s">
        <v>128</v>
      </c>
      <c r="D114" s="12" t="s">
        <v>129</v>
      </c>
      <c r="E114" s="13" t="s">
        <v>117</v>
      </c>
      <c r="F114" s="40" t="s">
        <v>16</v>
      </c>
      <c r="G114" s="19">
        <v>95</v>
      </c>
      <c r="H114" s="19">
        <v>99</v>
      </c>
      <c r="I114" s="19">
        <v>98</v>
      </c>
      <c r="J114" s="19">
        <v>95</v>
      </c>
      <c r="K114" s="1">
        <f>SUM(G114:J114)</f>
        <v>387</v>
      </c>
      <c r="L114" s="37">
        <f>SUM(K114:K116)</f>
        <v>1092</v>
      </c>
    </row>
    <row r="115" spans="1:12" ht="15.75">
      <c r="A115" s="16"/>
      <c r="B115" s="16">
        <v>262</v>
      </c>
      <c r="C115" s="11"/>
      <c r="D115" s="12"/>
      <c r="E115" s="13"/>
      <c r="F115" s="41" t="s">
        <v>17</v>
      </c>
      <c r="G115" s="19">
        <v>89</v>
      </c>
      <c r="H115" s="19">
        <v>79</v>
      </c>
      <c r="I115" s="19">
        <v>91</v>
      </c>
      <c r="J115" s="19">
        <v>90</v>
      </c>
      <c r="K115" s="1">
        <f>SUM(G115:J115)</f>
        <v>349</v>
      </c>
      <c r="L115" s="42">
        <f>SUM(K114:K116)</f>
        <v>1092</v>
      </c>
    </row>
    <row r="116" spans="1:12" ht="15.75">
      <c r="A116" s="16"/>
      <c r="B116" s="16">
        <v>262</v>
      </c>
      <c r="C116" s="11"/>
      <c r="D116" s="12"/>
      <c r="E116" s="13"/>
      <c r="F116" s="41" t="s">
        <v>18</v>
      </c>
      <c r="G116" s="19">
        <v>93</v>
      </c>
      <c r="H116" s="19">
        <v>86</v>
      </c>
      <c r="I116" s="19">
        <v>91</v>
      </c>
      <c r="J116" s="19">
        <v>86</v>
      </c>
      <c r="K116" s="1">
        <f>SUM(G116:J116)</f>
        <v>356</v>
      </c>
      <c r="L116" s="42">
        <f>SUM(K114:K116)</f>
        <v>1092</v>
      </c>
    </row>
    <row r="117" spans="1:12" ht="15.75">
      <c r="A117" s="16"/>
      <c r="B117" s="16"/>
      <c r="C117" s="11"/>
      <c r="D117" s="12"/>
      <c r="E117" s="13"/>
      <c r="F117" s="41"/>
      <c r="G117" s="19"/>
      <c r="H117" s="19"/>
      <c r="I117" s="19"/>
      <c r="J117" s="19"/>
      <c r="K117" s="1"/>
      <c r="L117" s="42"/>
    </row>
    <row r="118" spans="1:12" ht="15.75">
      <c r="A118" s="10">
        <v>25</v>
      </c>
      <c r="B118" s="10">
        <v>128</v>
      </c>
      <c r="C118" s="11" t="s">
        <v>130</v>
      </c>
      <c r="D118" s="12" t="s">
        <v>131</v>
      </c>
      <c r="E118" s="13" t="s">
        <v>69</v>
      </c>
      <c r="F118" s="40" t="s">
        <v>16</v>
      </c>
      <c r="G118" s="19">
        <v>97</v>
      </c>
      <c r="H118" s="19">
        <v>93</v>
      </c>
      <c r="I118" s="19">
        <v>94</v>
      </c>
      <c r="J118" s="19">
        <v>92</v>
      </c>
      <c r="K118" s="1">
        <f>SUM(G118:J118)</f>
        <v>376</v>
      </c>
      <c r="L118" s="37">
        <f>SUM(K118:K120)</f>
        <v>1090</v>
      </c>
    </row>
    <row r="119" spans="1:12" ht="15.75">
      <c r="A119" s="16"/>
      <c r="B119" s="16">
        <v>128</v>
      </c>
      <c r="C119" s="11"/>
      <c r="D119" s="12"/>
      <c r="E119" s="13"/>
      <c r="F119" s="41" t="s">
        <v>17</v>
      </c>
      <c r="G119" s="19">
        <v>86</v>
      </c>
      <c r="H119" s="19">
        <v>84</v>
      </c>
      <c r="I119" s="19">
        <v>90</v>
      </c>
      <c r="J119" s="19">
        <v>88</v>
      </c>
      <c r="K119" s="1">
        <f>SUM(G119:J119)</f>
        <v>348</v>
      </c>
      <c r="L119" s="42">
        <f>SUM(K118:K120)</f>
        <v>1090</v>
      </c>
    </row>
    <row r="120" spans="1:12" ht="15.75">
      <c r="A120" s="16"/>
      <c r="B120" s="16">
        <v>128</v>
      </c>
      <c r="C120" s="11"/>
      <c r="D120" s="12"/>
      <c r="E120" s="13"/>
      <c r="F120" s="41" t="s">
        <v>18</v>
      </c>
      <c r="G120" s="19">
        <v>95</v>
      </c>
      <c r="H120" s="19">
        <v>90</v>
      </c>
      <c r="I120" s="19">
        <v>95</v>
      </c>
      <c r="J120" s="19">
        <v>86</v>
      </c>
      <c r="K120" s="1">
        <f>SUM(G120:J120)</f>
        <v>366</v>
      </c>
      <c r="L120" s="42">
        <f>SUM(K118:K120)</f>
        <v>1090</v>
      </c>
    </row>
    <row r="121" spans="1:12" ht="15.75">
      <c r="A121" s="16"/>
      <c r="B121" s="16"/>
      <c r="C121" s="11"/>
      <c r="D121" s="12"/>
      <c r="E121" s="13"/>
      <c r="F121" s="41"/>
      <c r="G121" s="19"/>
      <c r="H121" s="19"/>
      <c r="I121" s="19"/>
      <c r="J121" s="19"/>
      <c r="K121" s="1"/>
      <c r="L121" s="42"/>
    </row>
    <row r="122" spans="1:12" ht="15.75">
      <c r="A122" s="10">
        <v>26</v>
      </c>
      <c r="B122" s="10">
        <v>252</v>
      </c>
      <c r="C122" s="11" t="s">
        <v>132</v>
      </c>
      <c r="D122" s="12" t="s">
        <v>133</v>
      </c>
      <c r="E122" s="13" t="s">
        <v>40</v>
      </c>
      <c r="F122" s="40" t="s">
        <v>16</v>
      </c>
      <c r="G122" s="19">
        <v>94</v>
      </c>
      <c r="H122" s="19">
        <v>95</v>
      </c>
      <c r="I122" s="19">
        <v>96</v>
      </c>
      <c r="J122" s="19">
        <v>96</v>
      </c>
      <c r="K122" s="1">
        <f>SUM(G122:J122)</f>
        <v>381</v>
      </c>
      <c r="L122" s="37">
        <f>SUM(K122:K124)</f>
        <v>1088</v>
      </c>
    </row>
    <row r="123" spans="1:12" ht="15.75">
      <c r="A123" s="16"/>
      <c r="B123" s="16">
        <v>252</v>
      </c>
      <c r="C123" s="11"/>
      <c r="D123" s="12"/>
      <c r="E123" s="13"/>
      <c r="F123" s="41" t="s">
        <v>17</v>
      </c>
      <c r="G123" s="19">
        <v>89</v>
      </c>
      <c r="H123" s="19">
        <v>91</v>
      </c>
      <c r="I123" s="19">
        <v>85</v>
      </c>
      <c r="J123" s="19">
        <v>89</v>
      </c>
      <c r="K123" s="1">
        <f>SUM(G123:J123)</f>
        <v>354</v>
      </c>
      <c r="L123" s="42">
        <f>SUM(K122:K124)</f>
        <v>1088</v>
      </c>
    </row>
    <row r="124" spans="1:12" ht="15.75">
      <c r="A124" s="16"/>
      <c r="B124" s="16">
        <v>252</v>
      </c>
      <c r="C124" s="11"/>
      <c r="D124" s="12"/>
      <c r="E124" s="13"/>
      <c r="F124" s="41" t="s">
        <v>18</v>
      </c>
      <c r="G124" s="19">
        <v>88</v>
      </c>
      <c r="H124" s="19">
        <v>85</v>
      </c>
      <c r="I124" s="19">
        <v>87</v>
      </c>
      <c r="J124" s="19">
        <v>93</v>
      </c>
      <c r="K124" s="1">
        <f>SUM(G124:J124)</f>
        <v>353</v>
      </c>
      <c r="L124" s="42">
        <f>SUM(K122:K124)</f>
        <v>1088</v>
      </c>
    </row>
    <row r="125" spans="1:12" ht="15.75">
      <c r="A125" s="16"/>
      <c r="B125" s="16"/>
      <c r="C125" s="11"/>
      <c r="D125" s="12"/>
      <c r="E125" s="13"/>
      <c r="F125" s="41"/>
      <c r="G125" s="19"/>
      <c r="H125" s="19"/>
      <c r="I125" s="19"/>
      <c r="J125" s="19"/>
      <c r="K125" s="1"/>
      <c r="L125" s="42"/>
    </row>
    <row r="126" spans="1:12" ht="15.75">
      <c r="A126" s="10">
        <v>27</v>
      </c>
      <c r="B126" s="10">
        <v>109</v>
      </c>
      <c r="C126" s="11" t="s">
        <v>134</v>
      </c>
      <c r="D126" s="12" t="s">
        <v>135</v>
      </c>
      <c r="E126" s="13" t="s">
        <v>64</v>
      </c>
      <c r="F126" s="40" t="s">
        <v>16</v>
      </c>
      <c r="G126" s="19">
        <v>98</v>
      </c>
      <c r="H126" s="19">
        <v>94</v>
      </c>
      <c r="I126" s="19">
        <v>95</v>
      </c>
      <c r="J126" s="19">
        <v>95</v>
      </c>
      <c r="K126" s="1">
        <f>SUM(G126:J126)</f>
        <v>382</v>
      </c>
      <c r="L126" s="37">
        <f>SUM(K126:K128)</f>
        <v>1083</v>
      </c>
    </row>
    <row r="127" spans="1:12" ht="15.75">
      <c r="A127" s="16"/>
      <c r="B127" s="16">
        <v>109</v>
      </c>
      <c r="C127" s="11"/>
      <c r="D127" s="12"/>
      <c r="E127" s="13"/>
      <c r="F127" s="41" t="s">
        <v>17</v>
      </c>
      <c r="G127" s="19">
        <v>91</v>
      </c>
      <c r="H127" s="19">
        <v>88</v>
      </c>
      <c r="I127" s="19">
        <v>90</v>
      </c>
      <c r="J127" s="19">
        <v>91</v>
      </c>
      <c r="K127" s="1">
        <f>SUM(G127:J127)</f>
        <v>360</v>
      </c>
      <c r="L127" s="42">
        <f>SUM(K126:K128)</f>
        <v>1083</v>
      </c>
    </row>
    <row r="128" spans="1:12" ht="15.75">
      <c r="A128" s="16"/>
      <c r="B128" s="16">
        <v>109</v>
      </c>
      <c r="C128" s="11"/>
      <c r="D128" s="12"/>
      <c r="E128" s="13"/>
      <c r="F128" s="41" t="s">
        <v>18</v>
      </c>
      <c r="G128" s="19">
        <v>82</v>
      </c>
      <c r="H128" s="19">
        <v>79</v>
      </c>
      <c r="I128" s="19">
        <v>86</v>
      </c>
      <c r="J128" s="19">
        <v>94</v>
      </c>
      <c r="K128" s="1">
        <f>SUM(G128:J128)</f>
        <v>341</v>
      </c>
      <c r="L128" s="42">
        <f>SUM(K126:K128)</f>
        <v>1083</v>
      </c>
    </row>
    <row r="129" spans="1:12" ht="15.75">
      <c r="A129" s="16"/>
      <c r="B129" s="16"/>
      <c r="C129" s="11"/>
      <c r="D129" s="12"/>
      <c r="E129" s="13"/>
      <c r="F129" s="41"/>
      <c r="G129" s="19"/>
      <c r="H129" s="19"/>
      <c r="I129" s="19"/>
      <c r="J129" s="19"/>
      <c r="K129" s="1"/>
      <c r="L129" s="42"/>
    </row>
    <row r="130" spans="1:12" ht="15.75">
      <c r="A130" s="10">
        <v>28</v>
      </c>
      <c r="B130" s="10">
        <v>127</v>
      </c>
      <c r="C130" s="11" t="s">
        <v>136</v>
      </c>
      <c r="D130" s="12" t="s">
        <v>137</v>
      </c>
      <c r="E130" s="13" t="s">
        <v>69</v>
      </c>
      <c r="F130" s="40" t="s">
        <v>16</v>
      </c>
      <c r="G130" s="19">
        <v>94</v>
      </c>
      <c r="H130" s="19">
        <v>90</v>
      </c>
      <c r="I130" s="19">
        <v>92</v>
      </c>
      <c r="J130" s="19">
        <v>96</v>
      </c>
      <c r="K130" s="1">
        <f>SUM(G130:J130)</f>
        <v>372</v>
      </c>
      <c r="L130" s="37">
        <f>SUM(K130:K132)</f>
        <v>1060</v>
      </c>
    </row>
    <row r="131" spans="1:12" ht="15.75">
      <c r="A131" s="16"/>
      <c r="B131" s="16">
        <v>127</v>
      </c>
      <c r="C131" s="11"/>
      <c r="D131" s="12"/>
      <c r="E131" s="13"/>
      <c r="F131" s="41" t="s">
        <v>17</v>
      </c>
      <c r="G131" s="19">
        <v>86</v>
      </c>
      <c r="H131" s="19">
        <v>84</v>
      </c>
      <c r="I131" s="19">
        <v>87</v>
      </c>
      <c r="J131" s="19">
        <v>79</v>
      </c>
      <c r="K131" s="1">
        <f>SUM(G131:J131)</f>
        <v>336</v>
      </c>
      <c r="L131" s="42">
        <f>SUM(K130:K132)</f>
        <v>1060</v>
      </c>
    </row>
    <row r="132" spans="1:12" ht="15.75">
      <c r="A132" s="16"/>
      <c r="B132" s="16">
        <v>127</v>
      </c>
      <c r="C132" s="11"/>
      <c r="D132" s="12"/>
      <c r="E132" s="13"/>
      <c r="F132" s="41" t="s">
        <v>18</v>
      </c>
      <c r="G132" s="19">
        <v>90</v>
      </c>
      <c r="H132" s="19">
        <v>92</v>
      </c>
      <c r="I132" s="19">
        <v>92</v>
      </c>
      <c r="J132" s="19">
        <v>78</v>
      </c>
      <c r="K132" s="1">
        <f>SUM(G132:J132)</f>
        <v>352</v>
      </c>
      <c r="L132" s="42">
        <f>SUM(K130:K132)</f>
        <v>1060</v>
      </c>
    </row>
    <row r="133" spans="1:12" ht="15.75">
      <c r="A133" s="16"/>
      <c r="B133" s="16"/>
      <c r="C133" s="11"/>
      <c r="D133" s="12"/>
      <c r="E133" s="13"/>
      <c r="F133" s="41"/>
      <c r="G133" s="19"/>
      <c r="H133" s="19"/>
      <c r="I133" s="19"/>
      <c r="J133" s="19"/>
      <c r="K133" s="1"/>
      <c r="L133" s="42"/>
    </row>
    <row r="134" spans="1:12" ht="15.75">
      <c r="A134" s="10">
        <v>29</v>
      </c>
      <c r="B134" s="10">
        <v>205</v>
      </c>
      <c r="C134" s="11" t="s">
        <v>138</v>
      </c>
      <c r="D134" s="12" t="s">
        <v>139</v>
      </c>
      <c r="E134" s="13" t="s">
        <v>37</v>
      </c>
      <c r="F134" s="40" t="s">
        <v>16</v>
      </c>
      <c r="G134" s="19">
        <v>96</v>
      </c>
      <c r="H134" s="19">
        <v>89</v>
      </c>
      <c r="I134" s="19">
        <v>95</v>
      </c>
      <c r="J134" s="19">
        <v>93</v>
      </c>
      <c r="K134" s="1">
        <f>SUM(G134:J134)</f>
        <v>373</v>
      </c>
      <c r="L134" s="37">
        <f>SUM(K134:K136)</f>
        <v>1044</v>
      </c>
    </row>
    <row r="135" spans="1:12" ht="15.75">
      <c r="A135" s="16"/>
      <c r="B135" s="16">
        <v>205</v>
      </c>
      <c r="C135" s="11"/>
      <c r="D135" s="12"/>
      <c r="E135" s="13"/>
      <c r="F135" s="41" t="s">
        <v>17</v>
      </c>
      <c r="G135" s="19">
        <v>70</v>
      </c>
      <c r="H135" s="19">
        <v>77</v>
      </c>
      <c r="I135" s="19">
        <v>82</v>
      </c>
      <c r="J135" s="19">
        <v>83</v>
      </c>
      <c r="K135" s="1">
        <f>SUM(G135:J135)</f>
        <v>312</v>
      </c>
      <c r="L135" s="42">
        <f>SUM(K134:K136)</f>
        <v>1044</v>
      </c>
    </row>
    <row r="136" spans="1:12" ht="15.75">
      <c r="A136" s="16"/>
      <c r="B136" s="16">
        <v>205</v>
      </c>
      <c r="C136" s="11"/>
      <c r="D136" s="12"/>
      <c r="E136" s="13"/>
      <c r="F136" s="41" t="s">
        <v>18</v>
      </c>
      <c r="G136" s="19">
        <v>90</v>
      </c>
      <c r="H136" s="19">
        <v>88</v>
      </c>
      <c r="I136" s="19">
        <v>93</v>
      </c>
      <c r="J136" s="19">
        <v>88</v>
      </c>
      <c r="K136" s="1">
        <f>SUM(G136:J136)</f>
        <v>359</v>
      </c>
      <c r="L136" s="42">
        <f>SUM(K134:K136)</f>
        <v>1044</v>
      </c>
    </row>
    <row r="137" spans="1:12" ht="15.75">
      <c r="A137" s="16"/>
      <c r="B137" s="16"/>
      <c r="C137" s="11"/>
      <c r="D137" s="12"/>
      <c r="E137" s="13"/>
      <c r="F137" s="41"/>
      <c r="G137" s="19"/>
      <c r="H137" s="19"/>
      <c r="I137" s="19"/>
      <c r="J137" s="19"/>
      <c r="K137" s="1"/>
      <c r="L137" s="42"/>
    </row>
    <row r="138" spans="1:12" ht="15.75">
      <c r="A138" s="10">
        <v>30</v>
      </c>
      <c r="B138" s="10">
        <v>173</v>
      </c>
      <c r="C138" s="11" t="s">
        <v>140</v>
      </c>
      <c r="D138" s="24" t="s">
        <v>141</v>
      </c>
      <c r="E138" s="13" t="s">
        <v>142</v>
      </c>
      <c r="F138" s="40" t="s">
        <v>16</v>
      </c>
      <c r="G138" s="19">
        <v>95</v>
      </c>
      <c r="H138" s="19">
        <v>98</v>
      </c>
      <c r="I138" s="19">
        <v>93</v>
      </c>
      <c r="J138" s="19">
        <v>89</v>
      </c>
      <c r="K138" s="1">
        <f>SUM(G138:J138)</f>
        <v>375</v>
      </c>
      <c r="L138" s="37">
        <f>SUM(K138:K140)</f>
        <v>1008</v>
      </c>
    </row>
    <row r="139" spans="1:12" ht="15.75">
      <c r="A139" s="16"/>
      <c r="B139" s="16">
        <v>173</v>
      </c>
      <c r="C139" s="11"/>
      <c r="D139" s="12"/>
      <c r="E139" s="13"/>
      <c r="F139" s="41" t="s">
        <v>17</v>
      </c>
      <c r="G139" s="19">
        <v>61</v>
      </c>
      <c r="H139" s="19">
        <v>79</v>
      </c>
      <c r="I139" s="19">
        <v>68</v>
      </c>
      <c r="J139" s="19">
        <v>73</v>
      </c>
      <c r="K139" s="1">
        <f>SUM(G139:J139)</f>
        <v>281</v>
      </c>
      <c r="L139" s="42">
        <f>SUM(K138:K140)</f>
        <v>1008</v>
      </c>
    </row>
    <row r="140" spans="1:12" ht="15.75">
      <c r="A140" s="16"/>
      <c r="B140" s="16">
        <v>173</v>
      </c>
      <c r="C140" s="11"/>
      <c r="D140" s="12"/>
      <c r="E140" s="13"/>
      <c r="F140" s="41" t="s">
        <v>18</v>
      </c>
      <c r="G140" s="19">
        <v>89</v>
      </c>
      <c r="H140" s="19">
        <v>85</v>
      </c>
      <c r="I140" s="19">
        <v>88</v>
      </c>
      <c r="J140" s="19">
        <v>90</v>
      </c>
      <c r="K140" s="1">
        <f>SUM(G140:J140)</f>
        <v>352</v>
      </c>
      <c r="L140" s="42">
        <f>SUM(K138:K140)</f>
        <v>1008</v>
      </c>
    </row>
    <row r="141" spans="1:12" ht="15.75">
      <c r="A141" s="16"/>
      <c r="B141" s="16"/>
      <c r="C141" s="11"/>
      <c r="D141" s="12"/>
      <c r="E141" s="13"/>
      <c r="F141" s="41"/>
      <c r="G141" s="19"/>
      <c r="H141" s="19"/>
      <c r="I141" s="19"/>
      <c r="J141" s="19"/>
      <c r="K141" s="1"/>
      <c r="L141" s="42"/>
    </row>
    <row r="142" spans="1:12" ht="15.75">
      <c r="A142" s="10">
        <v>31</v>
      </c>
      <c r="B142" s="10">
        <v>172</v>
      </c>
      <c r="C142" s="11" t="s">
        <v>143</v>
      </c>
      <c r="D142" s="12" t="s">
        <v>141</v>
      </c>
      <c r="E142" s="13" t="s">
        <v>142</v>
      </c>
      <c r="F142" s="40" t="s">
        <v>16</v>
      </c>
      <c r="G142" s="19">
        <v>89</v>
      </c>
      <c r="H142" s="19">
        <v>94</v>
      </c>
      <c r="I142" s="19">
        <v>96</v>
      </c>
      <c r="J142" s="19">
        <v>92</v>
      </c>
      <c r="K142" s="1">
        <f>SUM(G142:J142)</f>
        <v>371</v>
      </c>
      <c r="L142" s="37">
        <f>SUM(K142:K144)</f>
        <v>1005</v>
      </c>
    </row>
    <row r="143" spans="1:12" ht="15.75">
      <c r="A143" s="16"/>
      <c r="B143" s="16">
        <v>172</v>
      </c>
      <c r="C143" s="11"/>
      <c r="D143" s="12"/>
      <c r="E143" s="13"/>
      <c r="F143" s="41" t="s">
        <v>17</v>
      </c>
      <c r="G143" s="19">
        <v>75</v>
      </c>
      <c r="H143" s="19">
        <v>81</v>
      </c>
      <c r="I143" s="19">
        <v>70</v>
      </c>
      <c r="J143" s="19">
        <v>67</v>
      </c>
      <c r="K143" s="1">
        <f>SUM(G143:J143)</f>
        <v>293</v>
      </c>
      <c r="L143" s="42">
        <f>SUM(K142:K144)</f>
        <v>1005</v>
      </c>
    </row>
    <row r="144" spans="1:12" ht="15.75">
      <c r="A144" s="16"/>
      <c r="B144" s="16">
        <v>172</v>
      </c>
      <c r="C144" s="11"/>
      <c r="D144" s="12"/>
      <c r="E144" s="13"/>
      <c r="F144" s="41" t="s">
        <v>18</v>
      </c>
      <c r="G144" s="19">
        <v>90</v>
      </c>
      <c r="H144" s="19">
        <v>79</v>
      </c>
      <c r="I144" s="19">
        <v>88</v>
      </c>
      <c r="J144" s="19">
        <v>84</v>
      </c>
      <c r="K144" s="1">
        <f>SUM(G144:J144)</f>
        <v>341</v>
      </c>
      <c r="L144" s="42">
        <f>SUM(K142:K144)</f>
        <v>1005</v>
      </c>
    </row>
    <row r="145" spans="8:12" ht="12.75">
      <c r="H145" s="14"/>
      <c r="I145" s="14"/>
      <c r="L145" s="45"/>
    </row>
    <row r="146" spans="8:9" ht="12.75">
      <c r="H146" s="14"/>
      <c r="I146" s="14"/>
    </row>
    <row r="147" spans="8:9" ht="12.75">
      <c r="H147" s="14"/>
      <c r="I147" s="14"/>
    </row>
    <row r="148" spans="8:9" ht="12.75">
      <c r="H148" s="14"/>
      <c r="I148" s="14"/>
    </row>
    <row r="149" spans="7:8" ht="12.75">
      <c r="G149" s="14"/>
      <c r="H149" s="14"/>
    </row>
  </sheetData>
  <mergeCells count="11">
    <mergeCell ref="A9:A10"/>
    <mergeCell ref="B9:B10"/>
    <mergeCell ref="C9:C10"/>
    <mergeCell ref="D9:D10"/>
    <mergeCell ref="K9:K10"/>
    <mergeCell ref="L9:L10"/>
    <mergeCell ref="D4:L4"/>
    <mergeCell ref="D6:I6"/>
    <mergeCell ref="E9:E10"/>
    <mergeCell ref="F9:F10"/>
    <mergeCell ref="G9:J9"/>
  </mergeCells>
  <printOptions/>
  <pageMargins left="0.75" right="0.75" top="1" bottom="1" header="0.4921259845" footer="0.4921259845"/>
  <pageSetup fitToHeight="2" fitToWidth="1" horizontalDpi="300" verticalDpi="300" orientation="portrait" paperSize="9" scale="62" r:id="rId2"/>
  <rowBreaks count="1" manualBreakCount="1">
    <brk id="72" max="11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B46" sqref="B46"/>
    </sheetView>
  </sheetViews>
  <sheetFormatPr defaultColWidth="11.421875" defaultRowHeight="12.75"/>
  <cols>
    <col min="1" max="1" width="6.57421875" style="0" bestFit="1" customWidth="1"/>
    <col min="2" max="2" width="8.8515625" style="0" bestFit="1" customWidth="1"/>
    <col min="3" max="3" width="17.28125" style="0" customWidth="1"/>
    <col min="4" max="4" width="13.7109375" style="0" customWidth="1"/>
    <col min="5" max="5" width="5.8515625" style="0" bestFit="1" customWidth="1"/>
    <col min="6" max="8" width="5.7109375" style="0" customWidth="1"/>
    <col min="9" max="9" width="7.8515625" style="0" customWidth="1"/>
    <col min="10" max="10" width="8.28125" style="0" bestFit="1" customWidth="1"/>
  </cols>
  <sheetData>
    <row r="1" spans="2:10" ht="18">
      <c r="B1" s="102" t="s">
        <v>0</v>
      </c>
      <c r="C1" s="103"/>
      <c r="D1" s="103"/>
      <c r="E1" s="103"/>
      <c r="F1" s="103"/>
      <c r="G1" s="103"/>
      <c r="H1" s="103"/>
      <c r="I1" s="103"/>
      <c r="J1" s="103"/>
    </row>
    <row r="2" spans="2:10" ht="18">
      <c r="B2" s="102" t="s">
        <v>1</v>
      </c>
      <c r="C2" s="103"/>
      <c r="D2" s="103"/>
      <c r="E2" s="103"/>
      <c r="F2" s="103"/>
      <c r="G2" s="103"/>
      <c r="H2" s="103"/>
      <c r="I2" s="103"/>
      <c r="J2" s="103"/>
    </row>
    <row r="3" spans="2:11" ht="18">
      <c r="B3" s="78" t="s">
        <v>2</v>
      </c>
      <c r="C3" s="103"/>
      <c r="D3" s="103"/>
      <c r="E3" s="103"/>
      <c r="F3" s="103"/>
      <c r="G3" s="103"/>
      <c r="H3" s="103"/>
      <c r="I3" s="103"/>
      <c r="J3" s="103"/>
      <c r="K3" s="25"/>
    </row>
    <row r="4" spans="2:11" ht="12.75">
      <c r="B4" s="1"/>
      <c r="C4" s="25"/>
      <c r="D4" s="25"/>
      <c r="E4" s="25"/>
      <c r="F4" s="25"/>
      <c r="G4" s="25"/>
      <c r="H4" s="25"/>
      <c r="I4" s="25"/>
      <c r="J4" s="25"/>
      <c r="K4" s="25"/>
    </row>
    <row r="5" spans="2:11" ht="18">
      <c r="B5" s="1"/>
      <c r="C5" s="25"/>
      <c r="D5" s="5"/>
      <c r="E5" s="5"/>
      <c r="F5" s="5"/>
      <c r="G5" s="25"/>
      <c r="H5" s="25"/>
      <c r="I5" s="25"/>
      <c r="J5" s="25"/>
      <c r="K5" s="25"/>
    </row>
    <row r="6" spans="2:11" ht="12.75">
      <c r="B6" s="1"/>
      <c r="C6" s="25"/>
      <c r="D6" s="25"/>
      <c r="E6" s="25"/>
      <c r="F6" s="25"/>
      <c r="G6" s="25"/>
      <c r="H6" s="25"/>
      <c r="I6" s="25"/>
      <c r="J6" s="25"/>
      <c r="K6" s="25"/>
    </row>
    <row r="7" spans="2:11" ht="18.75">
      <c r="B7" s="1"/>
      <c r="C7" s="25"/>
      <c r="D7" s="85" t="s">
        <v>399</v>
      </c>
      <c r="E7" s="85"/>
      <c r="F7" s="85"/>
      <c r="G7" s="85"/>
      <c r="H7" s="85"/>
      <c r="I7" s="85"/>
      <c r="J7" s="25"/>
      <c r="K7" s="25"/>
    </row>
    <row r="8" spans="2:11" ht="12.75">
      <c r="B8" s="1"/>
      <c r="C8" s="25"/>
      <c r="D8" s="25"/>
      <c r="E8" s="25"/>
      <c r="F8" s="25"/>
      <c r="G8" s="25"/>
      <c r="H8" s="25"/>
      <c r="I8" s="25"/>
      <c r="J8" s="25"/>
      <c r="K8" s="25"/>
    </row>
    <row r="9" spans="1:10" ht="12.75" customHeight="1">
      <c r="A9" s="86" t="s">
        <v>4</v>
      </c>
      <c r="B9" s="86" t="s">
        <v>5</v>
      </c>
      <c r="C9" s="32" t="s">
        <v>6</v>
      </c>
      <c r="D9" s="32" t="s">
        <v>54</v>
      </c>
      <c r="E9" s="32" t="s">
        <v>55</v>
      </c>
      <c r="F9" s="101" t="s">
        <v>10</v>
      </c>
      <c r="G9" s="101"/>
      <c r="H9" s="101"/>
      <c r="I9" s="101"/>
      <c r="J9" s="69" t="s">
        <v>56</v>
      </c>
    </row>
    <row r="10" spans="1:10" ht="12.75" customHeight="1">
      <c r="A10" s="86"/>
      <c r="B10" s="86"/>
      <c r="C10" s="30"/>
      <c r="D10" s="30"/>
      <c r="E10" s="30"/>
      <c r="F10" s="31">
        <v>1</v>
      </c>
      <c r="G10" s="31">
        <v>2</v>
      </c>
      <c r="H10" s="31">
        <v>3</v>
      </c>
      <c r="I10" s="31">
        <v>4</v>
      </c>
      <c r="J10" s="69"/>
    </row>
    <row r="11" spans="1:10" ht="12.75" customHeight="1">
      <c r="A11" s="27"/>
      <c r="B11" s="27"/>
      <c r="C11" s="30"/>
      <c r="D11" s="30"/>
      <c r="E11" s="30"/>
      <c r="F11" s="31"/>
      <c r="G11" s="31"/>
      <c r="H11" s="31"/>
      <c r="I11" s="31"/>
      <c r="J11" s="29"/>
    </row>
    <row r="12" spans="1:11" ht="19.5" customHeight="1">
      <c r="A12" s="28">
        <v>1</v>
      </c>
      <c r="B12" s="28">
        <v>272</v>
      </c>
      <c r="C12" s="32" t="s">
        <v>31</v>
      </c>
      <c r="D12" s="33" t="s">
        <v>29</v>
      </c>
      <c r="E12" s="28" t="s">
        <v>30</v>
      </c>
      <c r="F12" s="45">
        <v>98</v>
      </c>
      <c r="G12" s="45">
        <v>95</v>
      </c>
      <c r="H12" s="45">
        <v>100</v>
      </c>
      <c r="I12" s="45">
        <v>100</v>
      </c>
      <c r="J12" s="37">
        <f>SUM(F12:I12)</f>
        <v>393</v>
      </c>
      <c r="K12" s="45"/>
    </row>
    <row r="13" spans="1:11" ht="19.5" customHeight="1">
      <c r="A13" s="28"/>
      <c r="B13" s="28"/>
      <c r="C13" s="32"/>
      <c r="D13" s="33"/>
      <c r="E13" s="28"/>
      <c r="F13" s="45"/>
      <c r="G13" s="45"/>
      <c r="H13" s="45" t="s">
        <v>19</v>
      </c>
      <c r="I13" s="45">
        <v>98.8</v>
      </c>
      <c r="J13" s="43">
        <f>J12+I13</f>
        <v>491.8</v>
      </c>
      <c r="K13" s="45"/>
    </row>
    <row r="14" spans="1:11" ht="19.5" customHeight="1">
      <c r="A14" s="28">
        <v>2</v>
      </c>
      <c r="B14" s="28">
        <v>217</v>
      </c>
      <c r="C14" s="32" t="s">
        <v>23</v>
      </c>
      <c r="D14" s="33" t="s">
        <v>24</v>
      </c>
      <c r="E14" s="28" t="s">
        <v>25</v>
      </c>
      <c r="F14" s="45">
        <v>96</v>
      </c>
      <c r="G14" s="45">
        <v>98</v>
      </c>
      <c r="H14" s="45">
        <v>97</v>
      </c>
      <c r="I14" s="45">
        <v>98</v>
      </c>
      <c r="J14" s="37">
        <f>SUM(F14:I14)</f>
        <v>389</v>
      </c>
      <c r="K14" s="45"/>
    </row>
    <row r="15" spans="1:11" ht="19.5" customHeight="1">
      <c r="A15" s="28"/>
      <c r="B15" s="28"/>
      <c r="C15" s="32"/>
      <c r="D15" s="33"/>
      <c r="E15" s="28"/>
      <c r="F15" s="45"/>
      <c r="G15" s="45"/>
      <c r="H15" s="45" t="s">
        <v>19</v>
      </c>
      <c r="I15" s="45">
        <v>102.2</v>
      </c>
      <c r="J15" s="43">
        <f>J14+I15</f>
        <v>491.2</v>
      </c>
      <c r="K15" s="45"/>
    </row>
    <row r="16" spans="1:11" ht="19.5" customHeight="1">
      <c r="A16" s="28">
        <v>3</v>
      </c>
      <c r="B16" s="28">
        <v>4</v>
      </c>
      <c r="C16" s="32" t="s">
        <v>405</v>
      </c>
      <c r="D16" s="33" t="s">
        <v>400</v>
      </c>
      <c r="E16" s="28" t="s">
        <v>15</v>
      </c>
      <c r="F16" s="45">
        <v>97</v>
      </c>
      <c r="G16" s="45">
        <v>96</v>
      </c>
      <c r="H16" s="45">
        <v>98</v>
      </c>
      <c r="I16" s="45">
        <v>100</v>
      </c>
      <c r="J16" s="37">
        <f>SUM(F16:I16)</f>
        <v>391</v>
      </c>
      <c r="K16" s="45"/>
    </row>
    <row r="17" spans="1:11" ht="19.5" customHeight="1">
      <c r="A17" s="28"/>
      <c r="B17" s="28"/>
      <c r="C17" s="32"/>
      <c r="D17" s="33"/>
      <c r="E17" s="28"/>
      <c r="F17" s="45"/>
      <c r="G17" s="45"/>
      <c r="H17" s="45" t="s">
        <v>19</v>
      </c>
      <c r="I17" s="45">
        <v>99.6</v>
      </c>
      <c r="J17" s="43">
        <f>J16+I17</f>
        <v>490.6</v>
      </c>
      <c r="K17" s="45"/>
    </row>
    <row r="18" spans="1:11" ht="19.5" customHeight="1">
      <c r="A18" s="28">
        <v>4</v>
      </c>
      <c r="B18" s="28">
        <v>230</v>
      </c>
      <c r="C18" s="32" t="s">
        <v>401</v>
      </c>
      <c r="D18" s="33" t="s">
        <v>402</v>
      </c>
      <c r="E18" s="28" t="s">
        <v>22</v>
      </c>
      <c r="F18" s="45">
        <v>99</v>
      </c>
      <c r="G18" s="45">
        <v>98</v>
      </c>
      <c r="H18" s="45">
        <v>97</v>
      </c>
      <c r="I18" s="45">
        <v>94</v>
      </c>
      <c r="J18" s="37">
        <f>SUM(F18:I18)</f>
        <v>388</v>
      </c>
      <c r="K18" s="45"/>
    </row>
    <row r="19" spans="1:11" ht="19.5" customHeight="1">
      <c r="A19" s="28"/>
      <c r="B19" s="28"/>
      <c r="C19" s="32"/>
      <c r="D19" s="33"/>
      <c r="E19" s="28"/>
      <c r="F19" s="45"/>
      <c r="G19" s="45"/>
      <c r="H19" s="45" t="s">
        <v>19</v>
      </c>
      <c r="I19" s="35">
        <v>101</v>
      </c>
      <c r="J19" s="43">
        <f>J18+I19</f>
        <v>489</v>
      </c>
      <c r="K19" s="45"/>
    </row>
    <row r="20" spans="1:11" ht="19.5" customHeight="1">
      <c r="A20" s="28">
        <v>5</v>
      </c>
      <c r="B20" s="28">
        <v>216</v>
      </c>
      <c r="C20" s="32" t="s">
        <v>26</v>
      </c>
      <c r="D20" s="33" t="s">
        <v>27</v>
      </c>
      <c r="E20" s="28" t="s">
        <v>25</v>
      </c>
      <c r="F20" s="45">
        <v>96</v>
      </c>
      <c r="G20" s="45">
        <v>96</v>
      </c>
      <c r="H20" s="45">
        <v>98</v>
      </c>
      <c r="I20" s="45">
        <v>96</v>
      </c>
      <c r="J20" s="37">
        <f>SUM(F20:I20)</f>
        <v>386</v>
      </c>
      <c r="K20" s="45"/>
    </row>
    <row r="21" spans="1:11" ht="19.5" customHeight="1">
      <c r="A21" s="28"/>
      <c r="B21" s="28"/>
      <c r="C21" s="32"/>
      <c r="D21" s="33"/>
      <c r="E21" s="28"/>
      <c r="F21" s="45"/>
      <c r="G21" s="45"/>
      <c r="H21" s="45" t="s">
        <v>19</v>
      </c>
      <c r="I21" s="35">
        <v>101</v>
      </c>
      <c r="J21" s="43">
        <f>J20+I21</f>
        <v>487</v>
      </c>
      <c r="K21" s="45"/>
    </row>
    <row r="22" spans="1:10" ht="19.5" customHeight="1">
      <c r="A22" s="28">
        <v>6</v>
      </c>
      <c r="B22" s="28">
        <v>229</v>
      </c>
      <c r="C22" s="32" t="s">
        <v>57</v>
      </c>
      <c r="D22" s="33" t="s">
        <v>21</v>
      </c>
      <c r="E22" s="28" t="s">
        <v>22</v>
      </c>
      <c r="F22" s="45">
        <v>97</v>
      </c>
      <c r="G22" s="45">
        <v>95</v>
      </c>
      <c r="H22" s="45">
        <v>94</v>
      </c>
      <c r="I22" s="45">
        <v>99</v>
      </c>
      <c r="J22" s="37">
        <f>SUM(F22:I22)</f>
        <v>385</v>
      </c>
    </row>
    <row r="23" spans="1:10" ht="19.5" customHeight="1">
      <c r="A23" s="28"/>
      <c r="B23" s="28"/>
      <c r="C23" s="32"/>
      <c r="D23" s="33"/>
      <c r="E23" s="28"/>
      <c r="F23" s="45"/>
      <c r="G23" s="45"/>
      <c r="H23" s="45" t="s">
        <v>19</v>
      </c>
      <c r="I23" s="45">
        <v>101.5</v>
      </c>
      <c r="J23" s="43">
        <f>J22+I23</f>
        <v>486.5</v>
      </c>
    </row>
    <row r="24" spans="1:10" ht="19.5" customHeight="1">
      <c r="A24" s="28"/>
      <c r="B24" s="28"/>
      <c r="C24" s="32"/>
      <c r="D24" s="33"/>
      <c r="E24" s="28"/>
      <c r="F24" s="45"/>
      <c r="G24" s="45"/>
      <c r="H24" s="100" t="s">
        <v>403</v>
      </c>
      <c r="I24" s="100"/>
      <c r="J24" s="100"/>
    </row>
    <row r="25" spans="1:10" ht="19.5" customHeight="1">
      <c r="A25" s="28">
        <v>7</v>
      </c>
      <c r="B25" s="28">
        <v>271</v>
      </c>
      <c r="C25" s="32" t="s">
        <v>28</v>
      </c>
      <c r="D25" s="33" t="s">
        <v>29</v>
      </c>
      <c r="E25" s="28" t="s">
        <v>30</v>
      </c>
      <c r="F25" s="45">
        <v>95</v>
      </c>
      <c r="G25" s="45">
        <v>97</v>
      </c>
      <c r="H25" s="45">
        <v>98</v>
      </c>
      <c r="I25" s="45">
        <v>98</v>
      </c>
      <c r="J25" s="37">
        <f>SUM(F25:I25)</f>
        <v>388</v>
      </c>
    </row>
    <row r="26" spans="1:10" ht="19.5" customHeight="1">
      <c r="A26" s="28"/>
      <c r="B26" s="28"/>
      <c r="C26" s="32"/>
      <c r="D26" s="33"/>
      <c r="E26" s="28"/>
      <c r="F26" s="45"/>
      <c r="G26" s="45"/>
      <c r="H26" s="45" t="s">
        <v>19</v>
      </c>
      <c r="I26" s="45">
        <v>98.5</v>
      </c>
      <c r="J26" s="43">
        <f>J25+I26</f>
        <v>486.5</v>
      </c>
    </row>
    <row r="27" spans="1:10" ht="19.5" customHeight="1">
      <c r="A27" s="28"/>
      <c r="B27" s="28"/>
      <c r="C27" s="32"/>
      <c r="D27" s="33"/>
      <c r="E27" s="28"/>
      <c r="F27" s="45"/>
      <c r="G27" s="45"/>
      <c r="H27" s="100" t="s">
        <v>404</v>
      </c>
      <c r="I27" s="100"/>
      <c r="J27" s="100"/>
    </row>
    <row r="28" spans="1:10" ht="19.5" customHeight="1">
      <c r="A28" s="28">
        <v>8</v>
      </c>
      <c r="B28" s="28">
        <v>203</v>
      </c>
      <c r="C28" s="32" t="s">
        <v>35</v>
      </c>
      <c r="D28" s="33" t="s">
        <v>36</v>
      </c>
      <c r="E28" s="28" t="s">
        <v>37</v>
      </c>
      <c r="F28" s="45">
        <v>95</v>
      </c>
      <c r="G28" s="45">
        <v>94</v>
      </c>
      <c r="H28" s="45">
        <v>98</v>
      </c>
      <c r="I28" s="45">
        <v>98</v>
      </c>
      <c r="J28" s="37">
        <f>SUM(F28:I28)</f>
        <v>385</v>
      </c>
    </row>
    <row r="29" spans="1:10" ht="19.5" customHeight="1">
      <c r="A29" s="28"/>
      <c r="B29" s="28"/>
      <c r="C29" s="32"/>
      <c r="D29" s="33"/>
      <c r="E29" s="28"/>
      <c r="F29" s="45"/>
      <c r="G29" s="45"/>
      <c r="H29" s="45" t="s">
        <v>19</v>
      </c>
      <c r="I29" s="45">
        <v>100.1</v>
      </c>
      <c r="J29" s="43">
        <f>J28+I29</f>
        <v>485.1</v>
      </c>
    </row>
    <row r="30" spans="1:10" ht="19.5" customHeight="1">
      <c r="A30" s="28">
        <v>9</v>
      </c>
      <c r="B30" s="28">
        <v>6</v>
      </c>
      <c r="C30" s="32" t="s">
        <v>58</v>
      </c>
      <c r="D30" s="33" t="s">
        <v>59</v>
      </c>
      <c r="E30" s="28" t="s">
        <v>15</v>
      </c>
      <c r="F30" s="45">
        <v>97</v>
      </c>
      <c r="G30" s="45">
        <v>92</v>
      </c>
      <c r="H30" s="45">
        <v>98</v>
      </c>
      <c r="I30" s="45">
        <v>98</v>
      </c>
      <c r="J30" s="37">
        <f aca="true" t="shared" si="0" ref="J30:J36">SUM(F30:I30)</f>
        <v>385</v>
      </c>
    </row>
    <row r="31" spans="1:10" ht="19.5" customHeight="1">
      <c r="A31" s="28">
        <v>10</v>
      </c>
      <c r="B31" s="28">
        <v>250</v>
      </c>
      <c r="C31" s="32" t="s">
        <v>38</v>
      </c>
      <c r="D31" s="33" t="s">
        <v>39</v>
      </c>
      <c r="E31" s="28" t="s">
        <v>40</v>
      </c>
      <c r="F31" s="45">
        <v>95</v>
      </c>
      <c r="G31" s="45">
        <v>94</v>
      </c>
      <c r="H31" s="45">
        <v>96</v>
      </c>
      <c r="I31" s="45">
        <v>96</v>
      </c>
      <c r="J31" s="37">
        <f t="shared" si="0"/>
        <v>381</v>
      </c>
    </row>
    <row r="32" spans="1:10" ht="19.5" customHeight="1">
      <c r="A32" s="28">
        <v>11</v>
      </c>
      <c r="B32" s="28">
        <v>83</v>
      </c>
      <c r="C32" s="32" t="s">
        <v>48</v>
      </c>
      <c r="D32" s="33" t="s">
        <v>49</v>
      </c>
      <c r="E32" s="28" t="s">
        <v>50</v>
      </c>
      <c r="F32" s="45">
        <v>94</v>
      </c>
      <c r="G32" s="45">
        <v>93</v>
      </c>
      <c r="H32" s="45">
        <v>96</v>
      </c>
      <c r="I32" s="45">
        <v>97</v>
      </c>
      <c r="J32" s="37">
        <f t="shared" si="0"/>
        <v>380</v>
      </c>
    </row>
    <row r="33" spans="1:10" ht="19.5" customHeight="1">
      <c r="A33" s="28">
        <v>12</v>
      </c>
      <c r="B33" s="28">
        <v>36</v>
      </c>
      <c r="C33" s="32" t="s">
        <v>41</v>
      </c>
      <c r="D33" s="33" t="s">
        <v>42</v>
      </c>
      <c r="E33" s="28" t="s">
        <v>43</v>
      </c>
      <c r="F33" s="45">
        <v>91</v>
      </c>
      <c r="G33" s="45">
        <v>97</v>
      </c>
      <c r="H33" s="45">
        <v>97</v>
      </c>
      <c r="I33" s="45">
        <v>94</v>
      </c>
      <c r="J33" s="37">
        <f t="shared" si="0"/>
        <v>379</v>
      </c>
    </row>
    <row r="34" spans="1:10" ht="19.5" customHeight="1">
      <c r="A34" s="28">
        <v>13</v>
      </c>
      <c r="B34" s="28">
        <v>40</v>
      </c>
      <c r="C34" s="32" t="s">
        <v>32</v>
      </c>
      <c r="D34" s="33" t="s">
        <v>33</v>
      </c>
      <c r="E34" s="28" t="s">
        <v>34</v>
      </c>
      <c r="F34" s="45">
        <v>94</v>
      </c>
      <c r="G34" s="45">
        <v>95</v>
      </c>
      <c r="H34" s="45">
        <v>94</v>
      </c>
      <c r="I34" s="45">
        <v>94</v>
      </c>
      <c r="J34" s="37">
        <f t="shared" si="0"/>
        <v>377</v>
      </c>
    </row>
    <row r="35" spans="1:10" ht="19.5" customHeight="1">
      <c r="A35" s="28">
        <v>14</v>
      </c>
      <c r="B35" s="28">
        <v>82</v>
      </c>
      <c r="C35" s="32" t="s">
        <v>51</v>
      </c>
      <c r="D35" s="33" t="s">
        <v>52</v>
      </c>
      <c r="E35" s="28" t="s">
        <v>50</v>
      </c>
      <c r="F35" s="45">
        <v>93</v>
      </c>
      <c r="G35" s="45">
        <v>94</v>
      </c>
      <c r="H35" s="45">
        <v>93</v>
      </c>
      <c r="I35" s="45">
        <v>93</v>
      </c>
      <c r="J35" s="37">
        <f t="shared" si="0"/>
        <v>373</v>
      </c>
    </row>
    <row r="36" spans="1:10" ht="17.25" customHeight="1">
      <c r="A36" s="28">
        <v>15</v>
      </c>
      <c r="B36" s="28">
        <v>41</v>
      </c>
      <c r="C36" s="32" t="s">
        <v>46</v>
      </c>
      <c r="D36" s="33" t="s">
        <v>47</v>
      </c>
      <c r="E36" s="28" t="s">
        <v>34</v>
      </c>
      <c r="F36" s="45">
        <v>88</v>
      </c>
      <c r="G36" s="45">
        <v>85</v>
      </c>
      <c r="H36" s="45">
        <v>88</v>
      </c>
      <c r="I36" s="45">
        <v>90</v>
      </c>
      <c r="J36" s="37">
        <f t="shared" si="0"/>
        <v>351</v>
      </c>
    </row>
    <row r="37" spans="2:10" ht="12.75">
      <c r="B37" s="28"/>
      <c r="C37" s="32"/>
      <c r="D37" s="33"/>
      <c r="E37" s="28"/>
      <c r="F37" s="45"/>
      <c r="G37" s="45"/>
      <c r="H37" s="45"/>
      <c r="I37" s="45"/>
      <c r="J37" s="45"/>
    </row>
    <row r="40" ht="12.75">
      <c r="D40" s="1"/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</sheetData>
  <mergeCells count="10">
    <mergeCell ref="B1:J1"/>
    <mergeCell ref="B2:J2"/>
    <mergeCell ref="B3:J3"/>
    <mergeCell ref="H24:J24"/>
    <mergeCell ref="H27:J27"/>
    <mergeCell ref="D7:I7"/>
    <mergeCell ref="A9:A10"/>
    <mergeCell ref="B9:B10"/>
    <mergeCell ref="F9:I9"/>
    <mergeCell ref="J9:J10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31">
      <selection activeCell="A26" sqref="A26:A45"/>
    </sheetView>
  </sheetViews>
  <sheetFormatPr defaultColWidth="11.421875" defaultRowHeight="12.75"/>
  <cols>
    <col min="1" max="1" width="4.28125" style="0" customWidth="1"/>
    <col min="2" max="2" width="5.57421875" style="0" customWidth="1"/>
    <col min="3" max="3" width="17.140625" style="0" customWidth="1"/>
    <col min="4" max="4" width="9.28125" style="0" customWidth="1"/>
    <col min="5" max="5" width="6.421875" style="0" customWidth="1"/>
    <col min="6" max="6" width="4.00390625" style="0" customWidth="1"/>
    <col min="7" max="7" width="4.28125" style="0" customWidth="1"/>
    <col min="8" max="8" width="3.8515625" style="0" customWidth="1"/>
    <col min="9" max="9" width="4.57421875" style="0" customWidth="1"/>
    <col min="10" max="11" width="4.140625" style="0" customWidth="1"/>
    <col min="12" max="12" width="4.57421875" style="0" customWidth="1"/>
    <col min="13" max="13" width="6.8515625" style="0" bestFit="1" customWidth="1"/>
    <col min="14" max="14" width="7.00390625" style="0" customWidth="1"/>
  </cols>
  <sheetData>
    <row r="1" spans="2:13" ht="18">
      <c r="B1" s="79" t="s">
        <v>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2:13" ht="18">
      <c r="B2" s="79" t="s">
        <v>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2:14" ht="18">
      <c r="B3" s="79" t="s">
        <v>2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"/>
    </row>
    <row r="4" ht="12.75">
      <c r="N4" s="1"/>
    </row>
    <row r="5" spans="4:14" ht="18">
      <c r="D5" s="3"/>
      <c r="G5" s="3"/>
      <c r="H5" s="3"/>
      <c r="N5" s="1"/>
    </row>
    <row r="6" ht="12.75">
      <c r="N6" s="1"/>
    </row>
    <row r="7" spans="4:14" ht="18.75">
      <c r="D7" s="85" t="s">
        <v>347</v>
      </c>
      <c r="E7" s="85"/>
      <c r="F7" s="85"/>
      <c r="G7" s="85"/>
      <c r="H7" s="85"/>
      <c r="I7" s="53"/>
      <c r="J7" s="53"/>
      <c r="K7" s="53"/>
      <c r="L7" s="53"/>
      <c r="N7" s="1"/>
    </row>
    <row r="8" ht="12.75">
      <c r="N8" s="1"/>
    </row>
    <row r="9" spans="1:14" ht="12.75" customHeight="1">
      <c r="A9" s="86" t="s">
        <v>4</v>
      </c>
      <c r="B9" s="86" t="s">
        <v>5</v>
      </c>
      <c r="C9" s="94" t="s">
        <v>6</v>
      </c>
      <c r="D9" s="86" t="s">
        <v>54</v>
      </c>
      <c r="E9" s="94" t="s">
        <v>55</v>
      </c>
      <c r="F9" s="94" t="s">
        <v>348</v>
      </c>
      <c r="G9" s="94"/>
      <c r="H9" s="94"/>
      <c r="I9" s="28" t="s">
        <v>349</v>
      </c>
      <c r="J9" s="95" t="s">
        <v>350</v>
      </c>
      <c r="K9" s="95"/>
      <c r="L9" s="95"/>
      <c r="M9" s="28" t="s">
        <v>349</v>
      </c>
      <c r="N9" s="95" t="s">
        <v>56</v>
      </c>
    </row>
    <row r="10" spans="1:14" ht="12.75" customHeight="1">
      <c r="A10" s="86"/>
      <c r="B10" s="86"/>
      <c r="C10" s="94"/>
      <c r="D10" s="86"/>
      <c r="E10" s="94"/>
      <c r="F10" s="28">
        <v>1</v>
      </c>
      <c r="G10" s="28">
        <v>2</v>
      </c>
      <c r="H10" s="31">
        <v>3</v>
      </c>
      <c r="I10" s="31" t="s">
        <v>351</v>
      </c>
      <c r="J10" s="31">
        <v>4</v>
      </c>
      <c r="K10" s="31">
        <v>5</v>
      </c>
      <c r="L10" s="31">
        <v>6</v>
      </c>
      <c r="M10" s="31" t="s">
        <v>351</v>
      </c>
      <c r="N10" s="95"/>
    </row>
    <row r="11" spans="1:14" ht="19.5" customHeight="1">
      <c r="A11" s="27">
        <v>1</v>
      </c>
      <c r="B11" s="28">
        <v>35</v>
      </c>
      <c r="C11" s="32" t="s">
        <v>288</v>
      </c>
      <c r="D11" s="33" t="s">
        <v>63</v>
      </c>
      <c r="E11" s="28" t="s">
        <v>43</v>
      </c>
      <c r="F11" s="28">
        <v>95</v>
      </c>
      <c r="G11" s="28">
        <v>93</v>
      </c>
      <c r="H11" s="28">
        <v>97</v>
      </c>
      <c r="I11" s="45">
        <f aca="true" t="shared" si="0" ref="I11:I45">SUM(F11:H11)</f>
        <v>285</v>
      </c>
      <c r="J11" s="45">
        <v>98</v>
      </c>
      <c r="K11" s="45">
        <v>98</v>
      </c>
      <c r="L11" s="45">
        <v>99</v>
      </c>
      <c r="M11" s="45">
        <f aca="true" t="shared" si="1" ref="M11:M45">SUM(J11:L11)</f>
        <v>295</v>
      </c>
      <c r="N11" s="54">
        <f aca="true" t="shared" si="2" ref="N11:N45">I11+M11</f>
        <v>580</v>
      </c>
    </row>
    <row r="12" spans="1:14" ht="19.5" customHeight="1">
      <c r="A12" s="27"/>
      <c r="B12" s="28"/>
      <c r="C12" s="32"/>
      <c r="D12" s="33"/>
      <c r="E12" s="28"/>
      <c r="F12" s="28"/>
      <c r="G12" s="28"/>
      <c r="H12" s="28"/>
      <c r="I12" s="45"/>
      <c r="J12" s="45"/>
      <c r="K12" s="45"/>
      <c r="L12" s="45" t="s">
        <v>19</v>
      </c>
      <c r="M12" s="45">
        <v>203.3</v>
      </c>
      <c r="N12" s="54">
        <f>N11+M12</f>
        <v>783.3</v>
      </c>
    </row>
    <row r="13" spans="1:14" ht="19.5" customHeight="1">
      <c r="A13" s="28">
        <v>2</v>
      </c>
      <c r="B13" s="28">
        <v>5</v>
      </c>
      <c r="C13" s="32" t="s">
        <v>297</v>
      </c>
      <c r="D13" s="33" t="s">
        <v>298</v>
      </c>
      <c r="E13" s="28" t="s">
        <v>15</v>
      </c>
      <c r="F13" s="28">
        <v>95</v>
      </c>
      <c r="G13" s="28">
        <v>96</v>
      </c>
      <c r="H13" s="28">
        <v>97</v>
      </c>
      <c r="I13" s="45">
        <f>SUM(F13:H13)</f>
        <v>288</v>
      </c>
      <c r="J13" s="45">
        <v>93</v>
      </c>
      <c r="K13" s="45">
        <v>99</v>
      </c>
      <c r="L13" s="45">
        <v>96</v>
      </c>
      <c r="M13" s="45">
        <f>SUM(J13:L13)</f>
        <v>288</v>
      </c>
      <c r="N13" s="54">
        <f>I13+M13</f>
        <v>576</v>
      </c>
    </row>
    <row r="14" spans="1:14" ht="19.5" customHeight="1">
      <c r="A14" s="28"/>
      <c r="B14" s="28"/>
      <c r="C14" s="32"/>
      <c r="D14" s="33"/>
      <c r="E14" s="28"/>
      <c r="F14" s="28"/>
      <c r="G14" s="28"/>
      <c r="H14" s="28"/>
      <c r="I14" s="45"/>
      <c r="J14" s="45"/>
      <c r="K14" s="45"/>
      <c r="L14" s="45" t="s">
        <v>19</v>
      </c>
      <c r="M14" s="45">
        <v>203.4</v>
      </c>
      <c r="N14" s="54">
        <f>N13+M14</f>
        <v>779.4</v>
      </c>
    </row>
    <row r="15" spans="1:14" ht="19.5" customHeight="1">
      <c r="A15" s="28">
        <v>3</v>
      </c>
      <c r="B15" s="28">
        <v>84</v>
      </c>
      <c r="C15" s="32" t="s">
        <v>295</v>
      </c>
      <c r="D15" s="33" t="s">
        <v>296</v>
      </c>
      <c r="E15" s="28" t="s">
        <v>50</v>
      </c>
      <c r="F15" s="28">
        <v>95</v>
      </c>
      <c r="G15" s="28">
        <v>95</v>
      </c>
      <c r="H15" s="28">
        <v>95</v>
      </c>
      <c r="I15" s="45">
        <f t="shared" si="0"/>
        <v>285</v>
      </c>
      <c r="J15" s="45">
        <v>99</v>
      </c>
      <c r="K15" s="45">
        <v>97</v>
      </c>
      <c r="L15" s="45">
        <v>96</v>
      </c>
      <c r="M15" s="45">
        <f t="shared" si="1"/>
        <v>292</v>
      </c>
      <c r="N15" s="54">
        <f t="shared" si="2"/>
        <v>577</v>
      </c>
    </row>
    <row r="16" spans="1:14" ht="19.5" customHeight="1">
      <c r="A16" s="28"/>
      <c r="B16" s="28"/>
      <c r="C16" s="32"/>
      <c r="D16" s="33"/>
      <c r="E16" s="28"/>
      <c r="F16" s="28"/>
      <c r="G16" s="28"/>
      <c r="H16" s="28"/>
      <c r="I16" s="45"/>
      <c r="J16" s="45"/>
      <c r="K16" s="45"/>
      <c r="L16" s="45" t="s">
        <v>19</v>
      </c>
      <c r="M16" s="45">
        <v>201.6</v>
      </c>
      <c r="N16" s="54">
        <f>N15+M16</f>
        <v>778.6</v>
      </c>
    </row>
    <row r="17" spans="1:14" ht="19.5" customHeight="1">
      <c r="A17" s="28">
        <v>4</v>
      </c>
      <c r="B17" s="28">
        <v>53</v>
      </c>
      <c r="C17" s="32" t="s">
        <v>291</v>
      </c>
      <c r="D17" s="33" t="s">
        <v>292</v>
      </c>
      <c r="E17" s="28" t="s">
        <v>106</v>
      </c>
      <c r="F17" s="28">
        <v>98</v>
      </c>
      <c r="G17" s="28">
        <v>96</v>
      </c>
      <c r="H17" s="28">
        <v>96</v>
      </c>
      <c r="I17" s="45">
        <f>SUM(F17:H17)</f>
        <v>290</v>
      </c>
      <c r="J17" s="45">
        <v>94</v>
      </c>
      <c r="K17" s="45">
        <v>95</v>
      </c>
      <c r="L17" s="45">
        <v>91</v>
      </c>
      <c r="M17" s="45">
        <f>SUM(J17:L17)</f>
        <v>280</v>
      </c>
      <c r="N17" s="54">
        <f>I17+M17</f>
        <v>570</v>
      </c>
    </row>
    <row r="18" spans="1:14" ht="19.5" customHeight="1">
      <c r="A18" s="28"/>
      <c r="B18" s="28"/>
      <c r="C18" s="32"/>
      <c r="D18" s="33"/>
      <c r="E18" s="28"/>
      <c r="F18" s="28"/>
      <c r="G18" s="28"/>
      <c r="H18" s="28"/>
      <c r="I18" s="45"/>
      <c r="J18" s="45"/>
      <c r="K18" s="45"/>
      <c r="L18" s="45" t="s">
        <v>19</v>
      </c>
      <c r="M18" s="35">
        <v>200</v>
      </c>
      <c r="N18" s="36">
        <f>N17+M18</f>
        <v>770</v>
      </c>
    </row>
    <row r="19" spans="1:14" ht="19.5" customHeight="1">
      <c r="A19" s="28">
        <v>5</v>
      </c>
      <c r="B19" s="28">
        <v>86</v>
      </c>
      <c r="C19" s="32" t="s">
        <v>352</v>
      </c>
      <c r="D19" s="33" t="s">
        <v>353</v>
      </c>
      <c r="E19" s="28" t="s">
        <v>50</v>
      </c>
      <c r="F19" s="28">
        <v>94</v>
      </c>
      <c r="G19" s="28">
        <v>96</v>
      </c>
      <c r="H19" s="28">
        <v>94</v>
      </c>
      <c r="I19" s="45">
        <f t="shared" si="0"/>
        <v>284</v>
      </c>
      <c r="J19" s="45">
        <v>99</v>
      </c>
      <c r="K19" s="45">
        <v>93</v>
      </c>
      <c r="L19" s="45">
        <v>94</v>
      </c>
      <c r="M19" s="45">
        <f t="shared" si="1"/>
        <v>286</v>
      </c>
      <c r="N19" s="54">
        <f t="shared" si="2"/>
        <v>570</v>
      </c>
    </row>
    <row r="20" spans="1:14" ht="19.5" customHeight="1">
      <c r="A20" s="28"/>
      <c r="B20" s="28"/>
      <c r="C20" s="32"/>
      <c r="D20" s="33"/>
      <c r="E20" s="28"/>
      <c r="F20" s="28"/>
      <c r="G20" s="28"/>
      <c r="H20" s="28"/>
      <c r="I20" s="45"/>
      <c r="J20" s="45"/>
      <c r="K20" s="45"/>
      <c r="L20" s="45" t="s">
        <v>19</v>
      </c>
      <c r="M20" s="45">
        <v>196.1</v>
      </c>
      <c r="N20" s="54">
        <f>N19+M20</f>
        <v>766.1</v>
      </c>
    </row>
    <row r="21" spans="1:14" ht="19.5" customHeight="1">
      <c r="A21" s="28">
        <v>6</v>
      </c>
      <c r="B21" s="28">
        <v>275</v>
      </c>
      <c r="C21" s="32" t="s">
        <v>318</v>
      </c>
      <c r="D21" s="33" t="s">
        <v>319</v>
      </c>
      <c r="E21" s="28" t="s">
        <v>30</v>
      </c>
      <c r="F21" s="28">
        <v>97</v>
      </c>
      <c r="G21" s="28">
        <v>97</v>
      </c>
      <c r="H21" s="28">
        <v>95</v>
      </c>
      <c r="I21" s="45">
        <f>SUM(F21:H21)</f>
        <v>289</v>
      </c>
      <c r="J21" s="45">
        <v>91</v>
      </c>
      <c r="K21" s="45">
        <v>94</v>
      </c>
      <c r="L21" s="45">
        <v>94</v>
      </c>
      <c r="M21" s="45">
        <f>SUM(J21:L21)</f>
        <v>279</v>
      </c>
      <c r="N21" s="54">
        <f>I21+M21</f>
        <v>568</v>
      </c>
    </row>
    <row r="22" spans="1:14" ht="19.5" customHeight="1">
      <c r="A22" s="28"/>
      <c r="B22" s="28"/>
      <c r="C22" s="32"/>
      <c r="D22" s="33"/>
      <c r="E22" s="28"/>
      <c r="F22" s="28"/>
      <c r="G22" s="28"/>
      <c r="H22" s="28"/>
      <c r="I22" s="45"/>
      <c r="J22" s="45"/>
      <c r="K22" s="45"/>
      <c r="L22" s="45" t="s">
        <v>19</v>
      </c>
      <c r="M22" s="45">
        <v>195.3</v>
      </c>
      <c r="N22" s="54">
        <f>N21+M22</f>
        <v>763.3</v>
      </c>
    </row>
    <row r="23" spans="1:14" ht="19.5" customHeight="1">
      <c r="A23" s="27">
        <v>7</v>
      </c>
      <c r="B23" s="28">
        <v>248</v>
      </c>
      <c r="C23" s="32" t="s">
        <v>310</v>
      </c>
      <c r="D23" s="33" t="s">
        <v>311</v>
      </c>
      <c r="E23" s="28" t="s">
        <v>40</v>
      </c>
      <c r="F23" s="28">
        <v>95</v>
      </c>
      <c r="G23" s="28">
        <v>91</v>
      </c>
      <c r="H23" s="28">
        <v>97</v>
      </c>
      <c r="I23" s="45">
        <f t="shared" si="0"/>
        <v>283</v>
      </c>
      <c r="J23" s="45">
        <v>95</v>
      </c>
      <c r="K23" s="45">
        <v>96</v>
      </c>
      <c r="L23" s="45">
        <v>95</v>
      </c>
      <c r="M23" s="45">
        <f t="shared" si="1"/>
        <v>286</v>
      </c>
      <c r="N23" s="54">
        <f t="shared" si="2"/>
        <v>569</v>
      </c>
    </row>
    <row r="24" spans="1:14" ht="19.5" customHeight="1">
      <c r="A24" s="27"/>
      <c r="B24" s="28"/>
      <c r="C24" s="32"/>
      <c r="D24" s="33"/>
      <c r="E24" s="28"/>
      <c r="F24" s="28"/>
      <c r="G24" s="28"/>
      <c r="H24" s="28"/>
      <c r="I24" s="45"/>
      <c r="J24" s="45"/>
      <c r="K24" s="45"/>
      <c r="L24" s="45" t="s">
        <v>19</v>
      </c>
      <c r="M24" s="45">
        <v>190.1</v>
      </c>
      <c r="N24" s="54">
        <f>N23+M24</f>
        <v>759.1</v>
      </c>
    </row>
    <row r="25" spans="1:14" ht="19.5" customHeight="1">
      <c r="A25" s="28">
        <v>8</v>
      </c>
      <c r="B25" s="28">
        <v>141</v>
      </c>
      <c r="C25" s="32" t="s">
        <v>299</v>
      </c>
      <c r="D25" s="33" t="s">
        <v>300</v>
      </c>
      <c r="E25" s="28" t="s">
        <v>301</v>
      </c>
      <c r="F25" s="28">
        <v>94</v>
      </c>
      <c r="G25" s="28">
        <v>96</v>
      </c>
      <c r="H25" s="28">
        <v>94</v>
      </c>
      <c r="I25" s="45">
        <f t="shared" si="0"/>
        <v>284</v>
      </c>
      <c r="J25" s="45">
        <v>93</v>
      </c>
      <c r="K25" s="45">
        <v>96</v>
      </c>
      <c r="L25" s="45">
        <v>93</v>
      </c>
      <c r="M25" s="45">
        <f t="shared" si="1"/>
        <v>282</v>
      </c>
      <c r="N25" s="54">
        <f t="shared" si="2"/>
        <v>566</v>
      </c>
    </row>
    <row r="26" spans="1:14" ht="19.5" customHeight="1">
      <c r="A26" s="27">
        <v>9</v>
      </c>
      <c r="B26" s="28">
        <v>236</v>
      </c>
      <c r="C26" s="32" t="s">
        <v>314</v>
      </c>
      <c r="D26" s="33" t="s">
        <v>315</v>
      </c>
      <c r="E26" s="28" t="s">
        <v>96</v>
      </c>
      <c r="F26" s="28">
        <v>93</v>
      </c>
      <c r="G26" s="28">
        <v>94</v>
      </c>
      <c r="H26" s="28">
        <v>96</v>
      </c>
      <c r="I26" s="45">
        <f t="shared" si="0"/>
        <v>283</v>
      </c>
      <c r="J26" s="45">
        <v>96</v>
      </c>
      <c r="K26" s="45">
        <v>89</v>
      </c>
      <c r="L26" s="45">
        <v>97</v>
      </c>
      <c r="M26" s="45">
        <f t="shared" si="1"/>
        <v>282</v>
      </c>
      <c r="N26" s="54">
        <f t="shared" si="2"/>
        <v>565</v>
      </c>
    </row>
    <row r="27" spans="1:14" ht="19.5" customHeight="1">
      <c r="A27" s="28">
        <v>10</v>
      </c>
      <c r="B27" s="28">
        <v>162</v>
      </c>
      <c r="C27" s="32" t="s">
        <v>304</v>
      </c>
      <c r="D27" s="33" t="s">
        <v>305</v>
      </c>
      <c r="E27" s="28" t="s">
        <v>109</v>
      </c>
      <c r="F27" s="28">
        <v>97</v>
      </c>
      <c r="G27" s="28">
        <v>98</v>
      </c>
      <c r="H27" s="28">
        <v>95</v>
      </c>
      <c r="I27" s="45">
        <f t="shared" si="0"/>
        <v>290</v>
      </c>
      <c r="J27" s="45">
        <v>94</v>
      </c>
      <c r="K27" s="45">
        <v>94</v>
      </c>
      <c r="L27" s="45">
        <v>87</v>
      </c>
      <c r="M27" s="45">
        <f t="shared" si="1"/>
        <v>275</v>
      </c>
      <c r="N27" s="54">
        <f t="shared" si="2"/>
        <v>565</v>
      </c>
    </row>
    <row r="28" spans="1:14" ht="19.5" customHeight="1">
      <c r="A28" s="28">
        <v>11</v>
      </c>
      <c r="B28" s="28">
        <v>1</v>
      </c>
      <c r="C28" s="32" t="s">
        <v>308</v>
      </c>
      <c r="D28" s="33" t="s">
        <v>309</v>
      </c>
      <c r="E28" s="28" t="s">
        <v>15</v>
      </c>
      <c r="F28" s="28">
        <v>92</v>
      </c>
      <c r="G28" s="28">
        <v>95</v>
      </c>
      <c r="H28" s="28">
        <v>93</v>
      </c>
      <c r="I28" s="45">
        <f t="shared" si="0"/>
        <v>280</v>
      </c>
      <c r="J28" s="45">
        <v>92</v>
      </c>
      <c r="K28" s="45">
        <v>98</v>
      </c>
      <c r="L28" s="45">
        <v>94</v>
      </c>
      <c r="M28" s="45">
        <f t="shared" si="1"/>
        <v>284</v>
      </c>
      <c r="N28" s="54">
        <f t="shared" si="2"/>
        <v>564</v>
      </c>
    </row>
    <row r="29" spans="1:14" ht="19.5" customHeight="1">
      <c r="A29" s="27">
        <v>12</v>
      </c>
      <c r="B29" s="28">
        <v>215</v>
      </c>
      <c r="C29" s="32" t="s">
        <v>354</v>
      </c>
      <c r="D29" s="33" t="s">
        <v>29</v>
      </c>
      <c r="E29" s="28" t="s">
        <v>25</v>
      </c>
      <c r="F29" s="28">
        <v>97</v>
      </c>
      <c r="G29" s="28">
        <v>92</v>
      </c>
      <c r="H29" s="28">
        <v>93</v>
      </c>
      <c r="I29" s="45">
        <f t="shared" si="0"/>
        <v>282</v>
      </c>
      <c r="J29" s="45">
        <v>93</v>
      </c>
      <c r="K29" s="45">
        <v>95</v>
      </c>
      <c r="L29" s="45">
        <v>94</v>
      </c>
      <c r="M29" s="45">
        <f t="shared" si="1"/>
        <v>282</v>
      </c>
      <c r="N29" s="54">
        <f t="shared" si="2"/>
        <v>564</v>
      </c>
    </row>
    <row r="30" spans="1:14" ht="19.5" customHeight="1">
      <c r="A30" s="28">
        <v>13</v>
      </c>
      <c r="B30" s="28">
        <v>219</v>
      </c>
      <c r="C30" s="32" t="s">
        <v>312</v>
      </c>
      <c r="D30" s="33" t="s">
        <v>313</v>
      </c>
      <c r="E30" s="28" t="s">
        <v>25</v>
      </c>
      <c r="F30" s="28">
        <v>91</v>
      </c>
      <c r="G30" s="28">
        <v>96</v>
      </c>
      <c r="H30" s="28">
        <v>95</v>
      </c>
      <c r="I30" s="45">
        <f t="shared" si="0"/>
        <v>282</v>
      </c>
      <c r="J30" s="45">
        <v>91</v>
      </c>
      <c r="K30" s="45">
        <v>93</v>
      </c>
      <c r="L30" s="45">
        <v>95</v>
      </c>
      <c r="M30" s="45">
        <f t="shared" si="1"/>
        <v>279</v>
      </c>
      <c r="N30" s="54">
        <f t="shared" si="2"/>
        <v>561</v>
      </c>
    </row>
    <row r="31" spans="1:14" ht="19.5" customHeight="1">
      <c r="A31" s="28">
        <v>14</v>
      </c>
      <c r="B31" s="28">
        <v>43</v>
      </c>
      <c r="C31" s="32" t="s">
        <v>355</v>
      </c>
      <c r="D31" s="33" t="s">
        <v>356</v>
      </c>
      <c r="E31" s="28" t="s">
        <v>34</v>
      </c>
      <c r="F31" s="28">
        <v>96</v>
      </c>
      <c r="G31" s="28">
        <v>93</v>
      </c>
      <c r="H31" s="28">
        <v>94</v>
      </c>
      <c r="I31" s="45">
        <f t="shared" si="0"/>
        <v>283</v>
      </c>
      <c r="J31" s="45">
        <v>94</v>
      </c>
      <c r="K31" s="45">
        <v>93</v>
      </c>
      <c r="L31" s="45">
        <v>90</v>
      </c>
      <c r="M31" s="45">
        <f t="shared" si="1"/>
        <v>277</v>
      </c>
      <c r="N31" s="54">
        <f t="shared" si="2"/>
        <v>560</v>
      </c>
    </row>
    <row r="32" spans="1:14" ht="19.5" customHeight="1">
      <c r="A32" s="27">
        <v>15</v>
      </c>
      <c r="B32" s="28">
        <v>190</v>
      </c>
      <c r="C32" s="32" t="s">
        <v>327</v>
      </c>
      <c r="D32" s="33" t="s">
        <v>328</v>
      </c>
      <c r="E32" s="28" t="s">
        <v>147</v>
      </c>
      <c r="F32" s="28">
        <v>91</v>
      </c>
      <c r="G32" s="28">
        <v>87</v>
      </c>
      <c r="H32" s="28">
        <v>92</v>
      </c>
      <c r="I32" s="45">
        <f t="shared" si="0"/>
        <v>270</v>
      </c>
      <c r="J32" s="45">
        <v>95</v>
      </c>
      <c r="K32" s="45">
        <v>95</v>
      </c>
      <c r="L32" s="45">
        <v>99</v>
      </c>
      <c r="M32" s="45">
        <f t="shared" si="1"/>
        <v>289</v>
      </c>
      <c r="N32" s="54">
        <f t="shared" si="2"/>
        <v>559</v>
      </c>
    </row>
    <row r="33" spans="1:14" ht="19.5" customHeight="1">
      <c r="A33" s="28">
        <v>16</v>
      </c>
      <c r="B33" s="28">
        <v>108</v>
      </c>
      <c r="C33" s="32" t="s">
        <v>293</v>
      </c>
      <c r="D33" s="33" t="s">
        <v>294</v>
      </c>
      <c r="E33" s="28" t="s">
        <v>64</v>
      </c>
      <c r="F33" s="28">
        <v>95</v>
      </c>
      <c r="G33" s="28">
        <v>96</v>
      </c>
      <c r="H33" s="28">
        <v>95</v>
      </c>
      <c r="I33" s="45">
        <f t="shared" si="0"/>
        <v>286</v>
      </c>
      <c r="J33" s="45">
        <v>87</v>
      </c>
      <c r="K33" s="45">
        <v>91</v>
      </c>
      <c r="L33" s="45">
        <v>94</v>
      </c>
      <c r="M33" s="45">
        <f t="shared" si="1"/>
        <v>272</v>
      </c>
      <c r="N33" s="54">
        <f t="shared" si="2"/>
        <v>558</v>
      </c>
    </row>
    <row r="34" spans="1:14" ht="19.5" customHeight="1">
      <c r="A34" s="27">
        <v>17</v>
      </c>
      <c r="B34" s="28">
        <v>69</v>
      </c>
      <c r="C34" s="32" t="s">
        <v>306</v>
      </c>
      <c r="D34" s="33" t="s">
        <v>307</v>
      </c>
      <c r="E34" s="28" t="s">
        <v>114</v>
      </c>
      <c r="F34" s="28">
        <v>92</v>
      </c>
      <c r="G34" s="28">
        <v>91</v>
      </c>
      <c r="H34" s="28">
        <v>87</v>
      </c>
      <c r="I34" s="45">
        <f t="shared" si="0"/>
        <v>270</v>
      </c>
      <c r="J34" s="45">
        <v>94</v>
      </c>
      <c r="K34" s="45">
        <v>92</v>
      </c>
      <c r="L34" s="45">
        <v>96</v>
      </c>
      <c r="M34" s="45">
        <f t="shared" si="1"/>
        <v>282</v>
      </c>
      <c r="N34" s="54">
        <f t="shared" si="2"/>
        <v>552</v>
      </c>
    </row>
    <row r="35" spans="1:14" ht="19.5" customHeight="1">
      <c r="A35" s="28">
        <v>18</v>
      </c>
      <c r="B35" s="28">
        <v>249</v>
      </c>
      <c r="C35" s="32" t="s">
        <v>316</v>
      </c>
      <c r="D35" s="33" t="s">
        <v>317</v>
      </c>
      <c r="E35" s="28" t="s">
        <v>40</v>
      </c>
      <c r="F35" s="28">
        <v>93</v>
      </c>
      <c r="G35" s="28">
        <v>91</v>
      </c>
      <c r="H35" s="28">
        <v>92</v>
      </c>
      <c r="I35" s="45">
        <f t="shared" si="0"/>
        <v>276</v>
      </c>
      <c r="J35" s="45">
        <v>92</v>
      </c>
      <c r="K35" s="45">
        <v>93</v>
      </c>
      <c r="L35" s="45">
        <v>88</v>
      </c>
      <c r="M35" s="45">
        <f t="shared" si="1"/>
        <v>273</v>
      </c>
      <c r="N35" s="54">
        <f t="shared" si="2"/>
        <v>549</v>
      </c>
    </row>
    <row r="36" spans="1:14" ht="19.5" customHeight="1">
      <c r="A36" s="28">
        <v>19</v>
      </c>
      <c r="B36" s="28">
        <v>238</v>
      </c>
      <c r="C36" s="32" t="s">
        <v>357</v>
      </c>
      <c r="D36" s="33" t="s">
        <v>21</v>
      </c>
      <c r="E36" s="28" t="s">
        <v>96</v>
      </c>
      <c r="F36" s="28">
        <v>92</v>
      </c>
      <c r="G36" s="28">
        <v>93</v>
      </c>
      <c r="H36" s="28">
        <v>90</v>
      </c>
      <c r="I36" s="45">
        <f t="shared" si="0"/>
        <v>275</v>
      </c>
      <c r="J36" s="45">
        <v>88</v>
      </c>
      <c r="K36" s="45">
        <v>89</v>
      </c>
      <c r="L36" s="45">
        <v>96</v>
      </c>
      <c r="M36" s="45">
        <f t="shared" si="1"/>
        <v>273</v>
      </c>
      <c r="N36" s="54">
        <f t="shared" si="2"/>
        <v>548</v>
      </c>
    </row>
    <row r="37" spans="1:14" ht="19.5" customHeight="1">
      <c r="A37" s="27">
        <v>20</v>
      </c>
      <c r="B37" s="28">
        <v>191</v>
      </c>
      <c r="C37" s="32" t="s">
        <v>338</v>
      </c>
      <c r="D37" s="33" t="s">
        <v>358</v>
      </c>
      <c r="E37" s="28" t="s">
        <v>147</v>
      </c>
      <c r="F37" s="28">
        <v>91</v>
      </c>
      <c r="G37" s="28">
        <v>95</v>
      </c>
      <c r="H37" s="28">
        <v>94</v>
      </c>
      <c r="I37" s="45">
        <f t="shared" si="0"/>
        <v>280</v>
      </c>
      <c r="J37" s="28">
        <v>90</v>
      </c>
      <c r="K37" s="28">
        <v>90</v>
      </c>
      <c r="L37" s="28">
        <v>83</v>
      </c>
      <c r="M37" s="45">
        <f t="shared" si="1"/>
        <v>263</v>
      </c>
      <c r="N37" s="54">
        <f t="shared" si="2"/>
        <v>543</v>
      </c>
    </row>
    <row r="38" spans="1:14" ht="19.5" customHeight="1">
      <c r="A38" s="28">
        <v>21</v>
      </c>
      <c r="B38" s="28">
        <v>123</v>
      </c>
      <c r="C38" s="32" t="s">
        <v>334</v>
      </c>
      <c r="D38" s="33" t="s">
        <v>335</v>
      </c>
      <c r="E38" s="28" t="s">
        <v>69</v>
      </c>
      <c r="F38" s="28">
        <v>91</v>
      </c>
      <c r="G38" s="28">
        <v>92</v>
      </c>
      <c r="H38" s="28">
        <v>87</v>
      </c>
      <c r="I38" s="45">
        <f t="shared" si="0"/>
        <v>270</v>
      </c>
      <c r="J38" s="45">
        <v>94</v>
      </c>
      <c r="K38" s="45">
        <v>92</v>
      </c>
      <c r="L38" s="45">
        <v>86</v>
      </c>
      <c r="M38" s="45">
        <f t="shared" si="1"/>
        <v>272</v>
      </c>
      <c r="N38" s="54">
        <f t="shared" si="2"/>
        <v>542</v>
      </c>
    </row>
    <row r="39" spans="1:14" ht="19.5" customHeight="1">
      <c r="A39" s="28">
        <v>22</v>
      </c>
      <c r="B39" s="28">
        <v>42</v>
      </c>
      <c r="C39" s="32" t="s">
        <v>323</v>
      </c>
      <c r="D39" s="33" t="s">
        <v>324</v>
      </c>
      <c r="E39" s="28" t="s">
        <v>34</v>
      </c>
      <c r="F39" s="28">
        <v>95</v>
      </c>
      <c r="G39" s="28">
        <v>91</v>
      </c>
      <c r="H39" s="28">
        <v>95</v>
      </c>
      <c r="I39" s="45">
        <f t="shared" si="0"/>
        <v>281</v>
      </c>
      <c r="J39" s="45">
        <v>86</v>
      </c>
      <c r="K39" s="45">
        <v>90</v>
      </c>
      <c r="L39" s="45">
        <v>82</v>
      </c>
      <c r="M39" s="45">
        <f t="shared" si="1"/>
        <v>258</v>
      </c>
      <c r="N39" s="54">
        <f t="shared" si="2"/>
        <v>539</v>
      </c>
    </row>
    <row r="40" spans="1:14" ht="19.5" customHeight="1">
      <c r="A40" s="27">
        <v>23</v>
      </c>
      <c r="B40" s="28">
        <v>115</v>
      </c>
      <c r="C40" s="32" t="s">
        <v>329</v>
      </c>
      <c r="D40" s="33" t="s">
        <v>330</v>
      </c>
      <c r="E40" s="28" t="s">
        <v>258</v>
      </c>
      <c r="F40" s="28">
        <v>87</v>
      </c>
      <c r="G40" s="28">
        <v>91</v>
      </c>
      <c r="H40" s="28">
        <v>94</v>
      </c>
      <c r="I40" s="45">
        <f t="shared" si="0"/>
        <v>272</v>
      </c>
      <c r="J40" s="45">
        <v>85</v>
      </c>
      <c r="K40" s="45">
        <v>89</v>
      </c>
      <c r="L40" s="45">
        <v>92</v>
      </c>
      <c r="M40" s="45">
        <f t="shared" si="1"/>
        <v>266</v>
      </c>
      <c r="N40" s="54">
        <f t="shared" si="2"/>
        <v>538</v>
      </c>
    </row>
    <row r="41" spans="1:14" ht="19.5" customHeight="1">
      <c r="A41" s="28">
        <v>24</v>
      </c>
      <c r="B41" s="28">
        <v>142</v>
      </c>
      <c r="C41" s="32" t="s">
        <v>325</v>
      </c>
      <c r="D41" s="33" t="s">
        <v>326</v>
      </c>
      <c r="E41" s="28" t="s">
        <v>301</v>
      </c>
      <c r="F41" s="28">
        <v>92</v>
      </c>
      <c r="G41" s="28">
        <v>93</v>
      </c>
      <c r="H41" s="28">
        <v>92</v>
      </c>
      <c r="I41" s="45">
        <f t="shared" si="0"/>
        <v>277</v>
      </c>
      <c r="J41" s="45">
        <v>84</v>
      </c>
      <c r="K41" s="45">
        <v>85</v>
      </c>
      <c r="L41" s="45">
        <v>91</v>
      </c>
      <c r="M41" s="45">
        <f t="shared" si="1"/>
        <v>260</v>
      </c>
      <c r="N41" s="54">
        <f t="shared" si="2"/>
        <v>537</v>
      </c>
    </row>
    <row r="42" spans="1:14" ht="19.5" customHeight="1">
      <c r="A42" s="27">
        <v>25</v>
      </c>
      <c r="B42" s="28">
        <v>70</v>
      </c>
      <c r="C42" s="32" t="s">
        <v>336</v>
      </c>
      <c r="D42" s="33" t="s">
        <v>337</v>
      </c>
      <c r="E42" s="28" t="s">
        <v>114</v>
      </c>
      <c r="F42" s="28">
        <v>88</v>
      </c>
      <c r="G42" s="28">
        <v>88</v>
      </c>
      <c r="H42" s="28">
        <v>88</v>
      </c>
      <c r="I42" s="45">
        <f t="shared" si="0"/>
        <v>264</v>
      </c>
      <c r="J42" s="45">
        <v>90</v>
      </c>
      <c r="K42" s="45">
        <v>88</v>
      </c>
      <c r="L42" s="45">
        <v>91</v>
      </c>
      <c r="M42" s="45">
        <f t="shared" si="1"/>
        <v>269</v>
      </c>
      <c r="N42" s="54">
        <f t="shared" si="2"/>
        <v>533</v>
      </c>
    </row>
    <row r="43" spans="1:14" ht="19.5" customHeight="1">
      <c r="A43" s="28">
        <v>26</v>
      </c>
      <c r="B43" s="28">
        <v>124</v>
      </c>
      <c r="C43" s="32" t="s">
        <v>359</v>
      </c>
      <c r="D43" s="33" t="s">
        <v>360</v>
      </c>
      <c r="E43" s="28" t="s">
        <v>69</v>
      </c>
      <c r="F43" s="28">
        <v>89</v>
      </c>
      <c r="G43" s="28">
        <v>85</v>
      </c>
      <c r="H43" s="28">
        <v>96</v>
      </c>
      <c r="I43" s="45">
        <f t="shared" si="0"/>
        <v>270</v>
      </c>
      <c r="J43" s="45">
        <v>74</v>
      </c>
      <c r="K43" s="45">
        <v>88</v>
      </c>
      <c r="L43" s="45">
        <v>79</v>
      </c>
      <c r="M43" s="45">
        <f t="shared" si="1"/>
        <v>241</v>
      </c>
      <c r="N43" s="54">
        <f t="shared" si="2"/>
        <v>511</v>
      </c>
    </row>
    <row r="44" spans="1:14" ht="19.5" customHeight="1">
      <c r="A44" s="28">
        <v>27</v>
      </c>
      <c r="B44" s="28">
        <v>168</v>
      </c>
      <c r="C44" s="32" t="s">
        <v>342</v>
      </c>
      <c r="D44" s="33" t="s">
        <v>343</v>
      </c>
      <c r="E44" s="28" t="s">
        <v>142</v>
      </c>
      <c r="F44" s="28">
        <v>85</v>
      </c>
      <c r="G44" s="28">
        <v>77</v>
      </c>
      <c r="H44" s="28">
        <v>80</v>
      </c>
      <c r="I44" s="45">
        <f t="shared" si="0"/>
        <v>242</v>
      </c>
      <c r="J44" s="45">
        <v>81</v>
      </c>
      <c r="K44" s="45">
        <v>86</v>
      </c>
      <c r="L44" s="45">
        <v>69</v>
      </c>
      <c r="M44" s="45">
        <f t="shared" si="1"/>
        <v>236</v>
      </c>
      <c r="N44" s="54">
        <f t="shared" si="2"/>
        <v>478</v>
      </c>
    </row>
    <row r="45" spans="1:14" ht="22.5" customHeight="1">
      <c r="A45" s="27">
        <v>28</v>
      </c>
      <c r="B45" s="28">
        <v>169</v>
      </c>
      <c r="C45" s="32" t="s">
        <v>344</v>
      </c>
      <c r="D45" s="33" t="s">
        <v>345</v>
      </c>
      <c r="E45" s="28" t="s">
        <v>142</v>
      </c>
      <c r="F45" s="28">
        <v>74</v>
      </c>
      <c r="G45" s="28">
        <v>79</v>
      </c>
      <c r="H45" s="28">
        <v>69</v>
      </c>
      <c r="I45" s="45">
        <f t="shared" si="0"/>
        <v>222</v>
      </c>
      <c r="J45" s="45">
        <v>87</v>
      </c>
      <c r="K45" s="45">
        <v>72</v>
      </c>
      <c r="L45" s="45">
        <v>77</v>
      </c>
      <c r="M45" s="45">
        <f t="shared" si="1"/>
        <v>236</v>
      </c>
      <c r="N45" s="54">
        <f t="shared" si="2"/>
        <v>458</v>
      </c>
    </row>
  </sheetData>
  <mergeCells count="12">
    <mergeCell ref="D7:H7"/>
    <mergeCell ref="B1:M1"/>
    <mergeCell ref="B2:M2"/>
    <mergeCell ref="B3:M3"/>
    <mergeCell ref="A9:A10"/>
    <mergeCell ref="B9:B10"/>
    <mergeCell ref="C9:C10"/>
    <mergeCell ref="D9:D10"/>
    <mergeCell ref="E9:E10"/>
    <mergeCell ref="F9:H9"/>
    <mergeCell ref="J9:L9"/>
    <mergeCell ref="N9:N10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workbookViewId="0" topLeftCell="A1">
      <selection activeCell="B46" sqref="B46"/>
    </sheetView>
  </sheetViews>
  <sheetFormatPr defaultColWidth="11.421875" defaultRowHeight="12.75"/>
  <cols>
    <col min="1" max="1" width="5.57421875" style="0" bestFit="1" customWidth="1"/>
    <col min="2" max="2" width="6.421875" style="0" customWidth="1"/>
    <col min="3" max="3" width="17.28125" style="0" customWidth="1"/>
    <col min="4" max="4" width="10.140625" style="0" bestFit="1" customWidth="1"/>
    <col min="5" max="5" width="8.00390625" style="0" customWidth="1"/>
    <col min="6" max="9" width="5.7109375" style="0" customWidth="1"/>
    <col min="10" max="10" width="9.140625" style="1" customWidth="1"/>
  </cols>
  <sheetData>
    <row r="1" spans="1:10" ht="18">
      <c r="A1" s="79" t="s">
        <v>0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8">
      <c r="A2" s="79" t="s">
        <v>1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8">
      <c r="A3" s="79" t="s">
        <v>2</v>
      </c>
      <c r="B3" s="104"/>
      <c r="C3" s="104"/>
      <c r="D3" s="104"/>
      <c r="E3" s="104"/>
      <c r="F3" s="104"/>
      <c r="G3" s="104"/>
      <c r="H3" s="104"/>
      <c r="I3" s="104"/>
      <c r="J3" s="104"/>
    </row>
    <row r="4" ht="12.75"/>
    <row r="5" spans="4:6" ht="18">
      <c r="D5" s="3"/>
      <c r="E5" s="3"/>
      <c r="F5" s="3"/>
    </row>
    <row r="6" ht="12.75"/>
    <row r="7" spans="4:9" ht="18.75">
      <c r="D7" s="85" t="s">
        <v>287</v>
      </c>
      <c r="E7" s="85"/>
      <c r="F7" s="85"/>
      <c r="G7" s="85"/>
      <c r="H7" s="85"/>
      <c r="I7" s="26"/>
    </row>
    <row r="8" ht="12.75"/>
    <row r="9" spans="1:10" ht="12.75" customHeight="1">
      <c r="A9" s="86" t="s">
        <v>4</v>
      </c>
      <c r="B9" s="86" t="s">
        <v>5</v>
      </c>
      <c r="C9" s="28" t="s">
        <v>6</v>
      </c>
      <c r="D9" s="28" t="s">
        <v>54</v>
      </c>
      <c r="E9" s="28" t="s">
        <v>55</v>
      </c>
      <c r="F9" s="87" t="s">
        <v>10</v>
      </c>
      <c r="G9" s="87"/>
      <c r="H9" s="87"/>
      <c r="I9" s="87"/>
      <c r="J9" s="95" t="s">
        <v>56</v>
      </c>
    </row>
    <row r="10" spans="1:10" ht="12.75" customHeight="1">
      <c r="A10" s="86"/>
      <c r="B10" s="86"/>
      <c r="C10" s="30"/>
      <c r="D10" s="30"/>
      <c r="E10" s="30"/>
      <c r="F10" s="31">
        <v>1</v>
      </c>
      <c r="G10" s="31">
        <v>2</v>
      </c>
      <c r="H10" s="31">
        <v>3</v>
      </c>
      <c r="I10" s="31">
        <v>4</v>
      </c>
      <c r="J10" s="95"/>
    </row>
    <row r="11" spans="1:10" ht="12.75" customHeight="1">
      <c r="A11" s="27"/>
      <c r="B11" s="27"/>
      <c r="C11" s="30"/>
      <c r="D11" s="30"/>
      <c r="E11" s="30"/>
      <c r="F11" s="31"/>
      <c r="G11" s="31"/>
      <c r="H11" s="31"/>
      <c r="I11" s="31"/>
      <c r="J11" s="31"/>
    </row>
    <row r="12" spans="1:12" ht="19.5" customHeight="1">
      <c r="A12" s="28">
        <v>1</v>
      </c>
      <c r="B12" s="28">
        <v>35</v>
      </c>
      <c r="C12" s="32" t="s">
        <v>288</v>
      </c>
      <c r="D12" s="33" t="s">
        <v>63</v>
      </c>
      <c r="E12" s="28" t="s">
        <v>43</v>
      </c>
      <c r="F12" s="34">
        <v>96</v>
      </c>
      <c r="G12" s="34">
        <v>98</v>
      </c>
      <c r="H12" s="34">
        <v>95</v>
      </c>
      <c r="I12" s="34">
        <v>96</v>
      </c>
      <c r="J12" s="37">
        <f>SUM(F12:I12)</f>
        <v>385</v>
      </c>
      <c r="L12" t="s">
        <v>175</v>
      </c>
    </row>
    <row r="13" spans="1:10" ht="19.5" customHeight="1">
      <c r="A13" s="28"/>
      <c r="B13" s="28"/>
      <c r="C13" s="32"/>
      <c r="D13" s="33"/>
      <c r="E13" s="28"/>
      <c r="F13" s="34"/>
      <c r="G13" s="34" t="s">
        <v>19</v>
      </c>
      <c r="H13" s="34"/>
      <c r="I13" s="34">
        <v>102.2</v>
      </c>
      <c r="J13" s="37">
        <f>J12+I13</f>
        <v>487.2</v>
      </c>
    </row>
    <row r="14" spans="1:10" ht="19.5" customHeight="1">
      <c r="A14" s="28">
        <v>2</v>
      </c>
      <c r="B14" s="28">
        <v>214</v>
      </c>
      <c r="C14" s="32" t="s">
        <v>289</v>
      </c>
      <c r="D14" s="33" t="s">
        <v>290</v>
      </c>
      <c r="E14" s="28" t="s">
        <v>25</v>
      </c>
      <c r="F14" s="34">
        <v>95</v>
      </c>
      <c r="G14" s="34">
        <v>96</v>
      </c>
      <c r="H14" s="34">
        <v>97</v>
      </c>
      <c r="I14" s="34">
        <v>94</v>
      </c>
      <c r="J14" s="37">
        <f>SUM(F14:I14)</f>
        <v>382</v>
      </c>
    </row>
    <row r="15" spans="1:10" ht="19.5" customHeight="1">
      <c r="A15" s="28"/>
      <c r="B15" s="28"/>
      <c r="C15" s="32"/>
      <c r="D15" s="33"/>
      <c r="E15" s="28"/>
      <c r="F15" s="34"/>
      <c r="G15" s="34" t="s">
        <v>19</v>
      </c>
      <c r="H15" s="34"/>
      <c r="I15" s="59">
        <v>95</v>
      </c>
      <c r="J15" s="43">
        <f>J14+I15</f>
        <v>477</v>
      </c>
    </row>
    <row r="16" spans="1:10" ht="19.5" customHeight="1">
      <c r="A16" s="28">
        <v>3</v>
      </c>
      <c r="B16" s="28">
        <v>53</v>
      </c>
      <c r="C16" s="32" t="s">
        <v>291</v>
      </c>
      <c r="D16" s="33" t="s">
        <v>292</v>
      </c>
      <c r="E16" s="28" t="s">
        <v>106</v>
      </c>
      <c r="F16" s="34">
        <v>97</v>
      </c>
      <c r="G16" s="34">
        <v>93</v>
      </c>
      <c r="H16" s="34">
        <v>96</v>
      </c>
      <c r="I16" s="34">
        <v>94</v>
      </c>
      <c r="J16" s="37">
        <f>SUM(F16:I16)</f>
        <v>380</v>
      </c>
    </row>
    <row r="17" spans="1:10" ht="19.5" customHeight="1">
      <c r="A17" s="28"/>
      <c r="B17" s="28"/>
      <c r="C17" s="32"/>
      <c r="D17" s="33"/>
      <c r="E17" s="28"/>
      <c r="F17" s="34"/>
      <c r="G17" s="34" t="s">
        <v>19</v>
      </c>
      <c r="H17" s="34"/>
      <c r="I17" s="34">
        <v>96.6</v>
      </c>
      <c r="J17" s="37">
        <f>J16+I17</f>
        <v>476.6</v>
      </c>
    </row>
    <row r="18" spans="1:10" ht="19.5" customHeight="1">
      <c r="A18" s="28">
        <v>4</v>
      </c>
      <c r="B18" s="28">
        <v>108</v>
      </c>
      <c r="C18" s="32" t="s">
        <v>293</v>
      </c>
      <c r="D18" s="33" t="s">
        <v>294</v>
      </c>
      <c r="E18" s="28" t="s">
        <v>64</v>
      </c>
      <c r="F18" s="34">
        <v>93</v>
      </c>
      <c r="G18" s="34">
        <v>94</v>
      </c>
      <c r="H18" s="34">
        <v>95</v>
      </c>
      <c r="I18" s="34">
        <v>97</v>
      </c>
      <c r="J18" s="37">
        <f>SUM(F18:I18)</f>
        <v>379</v>
      </c>
    </row>
    <row r="19" spans="1:10" ht="19.5" customHeight="1">
      <c r="A19" s="28"/>
      <c r="B19" s="28"/>
      <c r="C19" s="32"/>
      <c r="D19" s="33"/>
      <c r="E19" s="28"/>
      <c r="F19" s="34"/>
      <c r="G19" s="34" t="s">
        <v>19</v>
      </c>
      <c r="H19" s="34"/>
      <c r="I19" s="34">
        <v>96.4</v>
      </c>
      <c r="J19" s="37">
        <f>J18+I19</f>
        <v>475.4</v>
      </c>
    </row>
    <row r="20" spans="1:10" ht="19.5" customHeight="1">
      <c r="A20" s="28">
        <v>5</v>
      </c>
      <c r="B20" s="28">
        <v>84</v>
      </c>
      <c r="C20" s="32" t="s">
        <v>295</v>
      </c>
      <c r="D20" s="33" t="s">
        <v>296</v>
      </c>
      <c r="E20" s="28" t="s">
        <v>50</v>
      </c>
      <c r="F20" s="34">
        <v>91</v>
      </c>
      <c r="G20" s="34">
        <v>96</v>
      </c>
      <c r="H20" s="34">
        <v>92</v>
      </c>
      <c r="I20" s="34">
        <v>97</v>
      </c>
      <c r="J20" s="37">
        <f>SUM(F20:I20)</f>
        <v>376</v>
      </c>
    </row>
    <row r="21" spans="1:10" ht="19.5" customHeight="1">
      <c r="A21" s="28"/>
      <c r="B21" s="28"/>
      <c r="C21" s="32"/>
      <c r="D21" s="33"/>
      <c r="E21" s="28"/>
      <c r="F21" s="34"/>
      <c r="G21" s="34" t="s">
        <v>19</v>
      </c>
      <c r="H21" s="34"/>
      <c r="I21" s="59">
        <v>99</v>
      </c>
      <c r="J21" s="43">
        <f>J20+I21</f>
        <v>475</v>
      </c>
    </row>
    <row r="22" spans="1:10" ht="19.5" customHeight="1">
      <c r="A22" s="28">
        <v>6</v>
      </c>
      <c r="B22" s="28">
        <v>5</v>
      </c>
      <c r="C22" s="32" t="s">
        <v>297</v>
      </c>
      <c r="D22" s="33" t="s">
        <v>298</v>
      </c>
      <c r="E22" s="28" t="s">
        <v>15</v>
      </c>
      <c r="F22" s="34">
        <v>94</v>
      </c>
      <c r="G22" s="34">
        <v>92</v>
      </c>
      <c r="H22" s="34">
        <v>95</v>
      </c>
      <c r="I22" s="34">
        <v>97</v>
      </c>
      <c r="J22" s="37">
        <f>SUM(F22:I22)</f>
        <v>378</v>
      </c>
    </row>
    <row r="23" spans="1:10" ht="19.5" customHeight="1">
      <c r="A23" s="28"/>
      <c r="B23" s="28"/>
      <c r="C23" s="32"/>
      <c r="D23" s="33"/>
      <c r="E23" s="28"/>
      <c r="F23" s="34"/>
      <c r="G23" s="34" t="s">
        <v>19</v>
      </c>
      <c r="H23" s="34"/>
      <c r="I23" s="34">
        <v>96.6</v>
      </c>
      <c r="J23" s="37">
        <f>J22+I23</f>
        <v>474.6</v>
      </c>
    </row>
    <row r="24" spans="1:10" ht="19.5" customHeight="1">
      <c r="A24" s="28">
        <v>7</v>
      </c>
      <c r="B24" s="28">
        <v>141</v>
      </c>
      <c r="C24" s="32" t="s">
        <v>299</v>
      </c>
      <c r="D24" s="33" t="s">
        <v>300</v>
      </c>
      <c r="E24" s="28" t="s">
        <v>301</v>
      </c>
      <c r="F24" s="34">
        <v>97</v>
      </c>
      <c r="G24" s="34">
        <v>92</v>
      </c>
      <c r="H24" s="34">
        <v>94</v>
      </c>
      <c r="I24" s="34">
        <v>96</v>
      </c>
      <c r="J24" s="37">
        <f>SUM(F24:I24)</f>
        <v>379</v>
      </c>
    </row>
    <row r="25" spans="1:10" ht="19.5" customHeight="1">
      <c r="A25" s="28"/>
      <c r="B25" s="28"/>
      <c r="C25" s="32"/>
      <c r="D25" s="33"/>
      <c r="E25" s="28"/>
      <c r="F25" s="34"/>
      <c r="G25" s="34" t="s">
        <v>19</v>
      </c>
      <c r="H25" s="34"/>
      <c r="I25" s="34">
        <v>89.3</v>
      </c>
      <c r="J25" s="37">
        <f>J24+I25</f>
        <v>468.3</v>
      </c>
    </row>
    <row r="26" spans="1:10" ht="19.5" customHeight="1">
      <c r="A26" s="28">
        <v>8</v>
      </c>
      <c r="B26" s="28">
        <v>85</v>
      </c>
      <c r="C26" s="32" t="s">
        <v>302</v>
      </c>
      <c r="D26" s="33" t="s">
        <v>303</v>
      </c>
      <c r="E26" s="28" t="s">
        <v>50</v>
      </c>
      <c r="F26" s="34">
        <v>96</v>
      </c>
      <c r="G26" s="34">
        <v>91</v>
      </c>
      <c r="H26" s="34">
        <v>92</v>
      </c>
      <c r="I26" s="34">
        <v>96</v>
      </c>
      <c r="J26" s="37">
        <f aca="true" t="shared" si="0" ref="J26:J49">SUM(F26:I26)</f>
        <v>375</v>
      </c>
    </row>
    <row r="27" spans="1:10" ht="19.5" customHeight="1">
      <c r="A27" s="28">
        <v>9</v>
      </c>
      <c r="B27" s="28">
        <v>162</v>
      </c>
      <c r="C27" s="32" t="s">
        <v>304</v>
      </c>
      <c r="D27" s="33" t="s">
        <v>305</v>
      </c>
      <c r="E27" s="28" t="s">
        <v>109</v>
      </c>
      <c r="F27" s="34">
        <v>92</v>
      </c>
      <c r="G27" s="34">
        <v>94</v>
      </c>
      <c r="H27" s="34">
        <v>95</v>
      </c>
      <c r="I27" s="34">
        <v>94</v>
      </c>
      <c r="J27" s="37">
        <f t="shared" si="0"/>
        <v>375</v>
      </c>
    </row>
    <row r="28" spans="1:10" ht="19.5" customHeight="1">
      <c r="A28" s="28">
        <v>10</v>
      </c>
      <c r="B28" s="28">
        <v>69</v>
      </c>
      <c r="C28" s="32" t="s">
        <v>306</v>
      </c>
      <c r="D28" s="33" t="s">
        <v>307</v>
      </c>
      <c r="E28" s="28" t="s">
        <v>114</v>
      </c>
      <c r="F28" s="34">
        <v>89</v>
      </c>
      <c r="G28" s="34">
        <v>94</v>
      </c>
      <c r="H28" s="34">
        <v>96</v>
      </c>
      <c r="I28" s="34">
        <v>93</v>
      </c>
      <c r="J28" s="37">
        <f t="shared" si="0"/>
        <v>372</v>
      </c>
    </row>
    <row r="29" spans="1:10" ht="19.5" customHeight="1">
      <c r="A29" s="28">
        <v>11</v>
      </c>
      <c r="B29" s="28">
        <v>1</v>
      </c>
      <c r="C29" s="32" t="s">
        <v>308</v>
      </c>
      <c r="D29" s="33" t="s">
        <v>309</v>
      </c>
      <c r="E29" s="28" t="s">
        <v>15</v>
      </c>
      <c r="F29" s="34">
        <v>91</v>
      </c>
      <c r="G29" s="34">
        <v>93</v>
      </c>
      <c r="H29" s="34">
        <v>92</v>
      </c>
      <c r="I29" s="34">
        <v>94</v>
      </c>
      <c r="J29" s="37">
        <f t="shared" si="0"/>
        <v>370</v>
      </c>
    </row>
    <row r="30" spans="1:10" ht="19.5" customHeight="1">
      <c r="A30" s="28">
        <v>12</v>
      </c>
      <c r="B30" s="28">
        <v>248</v>
      </c>
      <c r="C30" s="32" t="s">
        <v>310</v>
      </c>
      <c r="D30" s="33" t="s">
        <v>311</v>
      </c>
      <c r="E30" s="28" t="s">
        <v>40</v>
      </c>
      <c r="F30" s="34">
        <v>88</v>
      </c>
      <c r="G30" s="34">
        <v>93</v>
      </c>
      <c r="H30" s="34">
        <v>94</v>
      </c>
      <c r="I30" s="34">
        <v>94</v>
      </c>
      <c r="J30" s="37">
        <f t="shared" si="0"/>
        <v>369</v>
      </c>
    </row>
    <row r="31" spans="1:10" ht="19.5" customHeight="1">
      <c r="A31" s="28">
        <v>13</v>
      </c>
      <c r="B31" s="28">
        <v>219</v>
      </c>
      <c r="C31" s="32" t="s">
        <v>312</v>
      </c>
      <c r="D31" s="33" t="s">
        <v>313</v>
      </c>
      <c r="E31" s="28" t="s">
        <v>25</v>
      </c>
      <c r="F31" s="34">
        <v>93</v>
      </c>
      <c r="G31" s="34">
        <v>91</v>
      </c>
      <c r="H31" s="34">
        <v>91</v>
      </c>
      <c r="I31" s="34">
        <v>93</v>
      </c>
      <c r="J31" s="37">
        <f t="shared" si="0"/>
        <v>368</v>
      </c>
    </row>
    <row r="32" spans="1:10" ht="19.5" customHeight="1">
      <c r="A32" s="28">
        <v>14</v>
      </c>
      <c r="B32" s="28">
        <v>236</v>
      </c>
      <c r="C32" s="32" t="s">
        <v>314</v>
      </c>
      <c r="D32" s="33" t="s">
        <v>315</v>
      </c>
      <c r="E32" s="28" t="s">
        <v>96</v>
      </c>
      <c r="F32" s="34">
        <v>90</v>
      </c>
      <c r="G32" s="34">
        <v>88</v>
      </c>
      <c r="H32" s="34">
        <v>93</v>
      </c>
      <c r="I32" s="34">
        <v>94</v>
      </c>
      <c r="J32" s="37">
        <f t="shared" si="0"/>
        <v>365</v>
      </c>
    </row>
    <row r="33" spans="1:12" ht="19.5" customHeight="1">
      <c r="A33" s="28"/>
      <c r="B33" s="28">
        <v>249</v>
      </c>
      <c r="C33" s="32" t="s">
        <v>316</v>
      </c>
      <c r="D33" s="33" t="s">
        <v>317</v>
      </c>
      <c r="E33" s="28" t="s">
        <v>40</v>
      </c>
      <c r="F33" s="34">
        <v>93</v>
      </c>
      <c r="G33" s="34">
        <v>90</v>
      </c>
      <c r="H33" s="34">
        <v>90</v>
      </c>
      <c r="I33" s="34">
        <v>92</v>
      </c>
      <c r="J33" s="37">
        <f t="shared" si="0"/>
        <v>365</v>
      </c>
      <c r="L33" t="s">
        <v>175</v>
      </c>
    </row>
    <row r="34" spans="1:10" ht="19.5" customHeight="1">
      <c r="A34" s="28"/>
      <c r="B34" s="28">
        <v>275</v>
      </c>
      <c r="C34" s="32" t="s">
        <v>318</v>
      </c>
      <c r="D34" s="33" t="s">
        <v>319</v>
      </c>
      <c r="E34" s="28" t="s">
        <v>30</v>
      </c>
      <c r="F34" s="34">
        <v>92</v>
      </c>
      <c r="G34" s="34">
        <v>91</v>
      </c>
      <c r="H34" s="34">
        <v>92</v>
      </c>
      <c r="I34" s="34">
        <v>90</v>
      </c>
      <c r="J34" s="37">
        <f t="shared" si="0"/>
        <v>365</v>
      </c>
    </row>
    <row r="35" spans="1:10" ht="19.5" customHeight="1">
      <c r="A35" s="28">
        <v>17</v>
      </c>
      <c r="B35" s="28">
        <v>44</v>
      </c>
      <c r="C35" s="32" t="s">
        <v>320</v>
      </c>
      <c r="D35" s="33" t="s">
        <v>321</v>
      </c>
      <c r="E35" s="28" t="s">
        <v>34</v>
      </c>
      <c r="F35" s="34">
        <v>92</v>
      </c>
      <c r="G35" s="34">
        <v>89</v>
      </c>
      <c r="H35" s="34">
        <v>91</v>
      </c>
      <c r="I35" s="34">
        <v>91</v>
      </c>
      <c r="J35" s="37">
        <f t="shared" si="0"/>
        <v>363</v>
      </c>
    </row>
    <row r="36" spans="1:10" ht="19.5" customHeight="1">
      <c r="A36" s="28"/>
      <c r="B36" s="28">
        <v>237</v>
      </c>
      <c r="C36" s="32" t="s">
        <v>322</v>
      </c>
      <c r="D36" s="33" t="s">
        <v>21</v>
      </c>
      <c r="E36" s="28" t="s">
        <v>96</v>
      </c>
      <c r="F36" s="34">
        <v>91</v>
      </c>
      <c r="G36" s="34">
        <v>92</v>
      </c>
      <c r="H36" s="34">
        <v>86</v>
      </c>
      <c r="I36" s="34">
        <v>94</v>
      </c>
      <c r="J36" s="37">
        <f t="shared" si="0"/>
        <v>363</v>
      </c>
    </row>
    <row r="37" spans="1:10" ht="19.5" customHeight="1">
      <c r="A37" s="28">
        <v>19</v>
      </c>
      <c r="B37" s="28">
        <v>42</v>
      </c>
      <c r="C37" s="32" t="s">
        <v>323</v>
      </c>
      <c r="D37" s="33" t="s">
        <v>324</v>
      </c>
      <c r="E37" s="28" t="s">
        <v>34</v>
      </c>
      <c r="F37" s="34">
        <v>87</v>
      </c>
      <c r="G37" s="34">
        <v>91</v>
      </c>
      <c r="H37" s="34">
        <v>93</v>
      </c>
      <c r="I37" s="34">
        <v>91</v>
      </c>
      <c r="J37" s="37">
        <f t="shared" si="0"/>
        <v>362</v>
      </c>
    </row>
    <row r="38" spans="1:10" ht="19.5" customHeight="1">
      <c r="A38" s="28">
        <v>20</v>
      </c>
      <c r="B38" s="28">
        <v>107</v>
      </c>
      <c r="C38" s="32" t="s">
        <v>62</v>
      </c>
      <c r="D38" s="33" t="s">
        <v>63</v>
      </c>
      <c r="E38" s="28" t="s">
        <v>64</v>
      </c>
      <c r="F38" s="34">
        <v>90</v>
      </c>
      <c r="G38" s="34">
        <v>94</v>
      </c>
      <c r="H38" s="34">
        <v>86</v>
      </c>
      <c r="I38" s="34">
        <v>91</v>
      </c>
      <c r="J38" s="37">
        <f t="shared" si="0"/>
        <v>361</v>
      </c>
    </row>
    <row r="39" spans="1:10" ht="19.5" customHeight="1">
      <c r="A39" s="28">
        <v>21</v>
      </c>
      <c r="B39" s="28">
        <v>142</v>
      </c>
      <c r="C39" s="32" t="s">
        <v>325</v>
      </c>
      <c r="D39" s="33" t="s">
        <v>326</v>
      </c>
      <c r="E39" s="28" t="s">
        <v>301</v>
      </c>
      <c r="F39" s="34">
        <v>85</v>
      </c>
      <c r="G39" s="34">
        <v>92</v>
      </c>
      <c r="H39" s="34">
        <v>91</v>
      </c>
      <c r="I39" s="34">
        <v>91</v>
      </c>
      <c r="J39" s="37">
        <f t="shared" si="0"/>
        <v>359</v>
      </c>
    </row>
    <row r="40" spans="1:10" ht="19.5" customHeight="1">
      <c r="A40" s="28"/>
      <c r="B40" s="28">
        <v>190</v>
      </c>
      <c r="C40" s="32" t="s">
        <v>327</v>
      </c>
      <c r="D40" s="33" t="s">
        <v>328</v>
      </c>
      <c r="E40" s="28" t="s">
        <v>147</v>
      </c>
      <c r="F40" s="34">
        <v>87</v>
      </c>
      <c r="G40" s="34">
        <v>84</v>
      </c>
      <c r="H40" s="34">
        <v>94</v>
      </c>
      <c r="I40" s="34">
        <v>94</v>
      </c>
      <c r="J40" s="37">
        <f t="shared" si="0"/>
        <v>359</v>
      </c>
    </row>
    <row r="41" spans="1:10" ht="19.5" customHeight="1">
      <c r="A41" s="28"/>
      <c r="B41" s="28">
        <v>115</v>
      </c>
      <c r="C41" s="32" t="s">
        <v>329</v>
      </c>
      <c r="D41" s="33" t="s">
        <v>330</v>
      </c>
      <c r="E41" s="28" t="s">
        <v>258</v>
      </c>
      <c r="F41" s="34">
        <v>89</v>
      </c>
      <c r="G41" s="34">
        <v>88</v>
      </c>
      <c r="H41" s="34">
        <v>91</v>
      </c>
      <c r="I41" s="34">
        <v>91</v>
      </c>
      <c r="J41" s="37">
        <f t="shared" si="0"/>
        <v>359</v>
      </c>
    </row>
    <row r="42" spans="1:10" ht="19.5" customHeight="1">
      <c r="A42" s="28">
        <v>24</v>
      </c>
      <c r="B42" s="28">
        <v>155</v>
      </c>
      <c r="C42" s="32" t="s">
        <v>331</v>
      </c>
      <c r="D42" s="33" t="s">
        <v>332</v>
      </c>
      <c r="E42" s="28" t="s">
        <v>333</v>
      </c>
      <c r="F42" s="34">
        <v>86</v>
      </c>
      <c r="G42" s="34">
        <v>93</v>
      </c>
      <c r="H42" s="34">
        <v>91</v>
      </c>
      <c r="I42" s="34">
        <v>88</v>
      </c>
      <c r="J42" s="37">
        <f t="shared" si="0"/>
        <v>358</v>
      </c>
    </row>
    <row r="43" spans="1:10" ht="19.5" customHeight="1">
      <c r="A43" s="28">
        <v>25</v>
      </c>
      <c r="B43" s="28">
        <v>123</v>
      </c>
      <c r="C43" s="32" t="s">
        <v>334</v>
      </c>
      <c r="D43" s="33" t="s">
        <v>335</v>
      </c>
      <c r="E43" s="28" t="s">
        <v>69</v>
      </c>
      <c r="F43" s="34">
        <v>89</v>
      </c>
      <c r="G43" s="34">
        <v>89</v>
      </c>
      <c r="H43" s="34">
        <v>89</v>
      </c>
      <c r="I43" s="34">
        <v>90</v>
      </c>
      <c r="J43" s="37">
        <f t="shared" si="0"/>
        <v>357</v>
      </c>
    </row>
    <row r="44" spans="1:10" ht="19.5" customHeight="1">
      <c r="A44" s="28">
        <v>26</v>
      </c>
      <c r="B44" s="28">
        <v>70</v>
      </c>
      <c r="C44" s="32" t="s">
        <v>336</v>
      </c>
      <c r="D44" s="33" t="s">
        <v>337</v>
      </c>
      <c r="E44" s="28" t="s">
        <v>114</v>
      </c>
      <c r="F44" s="34">
        <v>87</v>
      </c>
      <c r="G44" s="34">
        <v>88</v>
      </c>
      <c r="H44" s="34">
        <v>86</v>
      </c>
      <c r="I44" s="34">
        <v>90</v>
      </c>
      <c r="J44" s="37">
        <f t="shared" si="0"/>
        <v>351</v>
      </c>
    </row>
    <row r="45" spans="1:10" ht="19.5" customHeight="1">
      <c r="A45" s="28"/>
      <c r="B45" s="28">
        <v>191</v>
      </c>
      <c r="C45" s="32" t="s">
        <v>338</v>
      </c>
      <c r="D45" s="33" t="s">
        <v>339</v>
      </c>
      <c r="E45" s="28" t="s">
        <v>147</v>
      </c>
      <c r="F45" s="34">
        <v>87</v>
      </c>
      <c r="G45" s="34">
        <v>89</v>
      </c>
      <c r="H45" s="34">
        <v>87</v>
      </c>
      <c r="I45" s="34">
        <v>88</v>
      </c>
      <c r="J45" s="37">
        <f t="shared" si="0"/>
        <v>351</v>
      </c>
    </row>
    <row r="46" spans="1:10" ht="19.5" customHeight="1">
      <c r="A46" s="28">
        <v>28</v>
      </c>
      <c r="B46" s="28">
        <v>125</v>
      </c>
      <c r="C46" s="32" t="s">
        <v>340</v>
      </c>
      <c r="D46" s="33" t="s">
        <v>341</v>
      </c>
      <c r="E46" s="28" t="s">
        <v>69</v>
      </c>
      <c r="F46" s="34">
        <v>84</v>
      </c>
      <c r="G46" s="34">
        <v>89</v>
      </c>
      <c r="H46" s="34">
        <v>86</v>
      </c>
      <c r="I46" s="34">
        <v>91</v>
      </c>
      <c r="J46" s="37">
        <f t="shared" si="0"/>
        <v>350</v>
      </c>
    </row>
    <row r="47" spans="1:10" ht="19.5" customHeight="1">
      <c r="A47" s="28"/>
      <c r="B47" s="28">
        <v>168</v>
      </c>
      <c r="C47" s="32" t="s">
        <v>342</v>
      </c>
      <c r="D47" s="33" t="s">
        <v>343</v>
      </c>
      <c r="E47" s="28" t="s">
        <v>142</v>
      </c>
      <c r="F47" s="34">
        <v>86</v>
      </c>
      <c r="G47" s="34">
        <v>94</v>
      </c>
      <c r="H47" s="34">
        <v>85</v>
      </c>
      <c r="I47" s="34">
        <v>85</v>
      </c>
      <c r="J47" s="37">
        <f t="shared" si="0"/>
        <v>350</v>
      </c>
    </row>
    <row r="48" spans="1:10" ht="19.5" customHeight="1">
      <c r="A48" s="28">
        <v>30</v>
      </c>
      <c r="B48" s="28">
        <v>169</v>
      </c>
      <c r="C48" s="32" t="s">
        <v>344</v>
      </c>
      <c r="D48" s="33" t="s">
        <v>345</v>
      </c>
      <c r="E48" s="28" t="s">
        <v>142</v>
      </c>
      <c r="F48" s="34">
        <v>85</v>
      </c>
      <c r="G48" s="34">
        <v>80</v>
      </c>
      <c r="H48" s="34">
        <v>85</v>
      </c>
      <c r="I48" s="34">
        <v>86</v>
      </c>
      <c r="J48" s="37">
        <f t="shared" si="0"/>
        <v>336</v>
      </c>
    </row>
    <row r="49" spans="1:10" ht="19.5" customHeight="1">
      <c r="A49" s="28">
        <v>31</v>
      </c>
      <c r="B49" s="28">
        <v>114</v>
      </c>
      <c r="C49" s="32" t="s">
        <v>346</v>
      </c>
      <c r="D49" s="33" t="s">
        <v>39</v>
      </c>
      <c r="E49" s="28" t="s">
        <v>258</v>
      </c>
      <c r="F49" s="34">
        <v>86</v>
      </c>
      <c r="G49" s="34">
        <v>84</v>
      </c>
      <c r="H49" s="34">
        <v>79</v>
      </c>
      <c r="I49" s="34">
        <v>83</v>
      </c>
      <c r="J49" s="37">
        <f t="shared" si="0"/>
        <v>332</v>
      </c>
    </row>
  </sheetData>
  <mergeCells count="8">
    <mergeCell ref="A1:J1"/>
    <mergeCell ref="A2:J2"/>
    <mergeCell ref="A3:J3"/>
    <mergeCell ref="J9:J10"/>
    <mergeCell ref="D7:H7"/>
    <mergeCell ref="A9:A10"/>
    <mergeCell ref="B9:B10"/>
    <mergeCell ref="F9:I9"/>
  </mergeCells>
  <printOptions/>
  <pageMargins left="0.75" right="0.75" top="1" bottom="1" header="0.4921259845" footer="0.4921259845"/>
  <pageSetup fitToHeight="1" fitToWidth="1" horizontalDpi="300" verticalDpi="300" orientation="portrait" paperSize="9" scale="7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SheetLayoutView="100" workbookViewId="0" topLeftCell="A1">
      <selection activeCell="C19" sqref="C19"/>
    </sheetView>
  </sheetViews>
  <sheetFormatPr defaultColWidth="11.421875" defaultRowHeight="12.75"/>
  <cols>
    <col min="1" max="1" width="22.8515625" style="61" customWidth="1"/>
    <col min="3" max="3" width="11.421875" style="1" customWidth="1"/>
    <col min="5" max="5" width="11.421875" style="1" customWidth="1"/>
    <col min="16" max="16" width="11.421875" style="1" customWidth="1"/>
  </cols>
  <sheetData>
    <row r="1" spans="1:9" ht="18">
      <c r="A1" s="79" t="s">
        <v>0</v>
      </c>
      <c r="B1" s="104"/>
      <c r="C1" s="104"/>
      <c r="D1" s="104"/>
      <c r="E1" s="104"/>
      <c r="F1" s="104"/>
      <c r="G1" s="104"/>
      <c r="H1" s="104"/>
      <c r="I1" s="104"/>
    </row>
    <row r="2" spans="1:9" ht="18">
      <c r="A2" s="79" t="s">
        <v>1</v>
      </c>
      <c r="B2" s="104"/>
      <c r="C2" s="104"/>
      <c r="D2" s="104"/>
      <c r="E2" s="104"/>
      <c r="F2" s="104"/>
      <c r="G2" s="104"/>
      <c r="H2" s="104"/>
      <c r="I2" s="1"/>
    </row>
    <row r="3" spans="1:9" ht="18">
      <c r="A3" s="79" t="s">
        <v>2</v>
      </c>
      <c r="B3" s="104"/>
      <c r="C3" s="104"/>
      <c r="D3" s="104"/>
      <c r="E3" s="104"/>
      <c r="F3" s="104"/>
      <c r="G3" s="104"/>
      <c r="H3" s="104"/>
      <c r="I3" s="4"/>
    </row>
    <row r="4" ht="12.75"/>
    <row r="5" ht="12.75"/>
    <row r="6" ht="12.75"/>
    <row r="7" ht="12.75"/>
    <row r="8" ht="12.75"/>
    <row r="9" ht="12.75"/>
    <row r="10" ht="12.75"/>
    <row r="12" spans="1:8" ht="15.75">
      <c r="A12" s="105" t="s">
        <v>449</v>
      </c>
      <c r="B12" s="106"/>
      <c r="C12" s="106"/>
      <c r="D12" s="106"/>
      <c r="E12" s="106"/>
      <c r="F12" s="106"/>
      <c r="G12" s="106"/>
      <c r="H12" s="106"/>
    </row>
    <row r="13" spans="1:8" ht="15">
      <c r="A13" s="70"/>
      <c r="B13" s="62"/>
      <c r="C13" s="62"/>
      <c r="D13" s="62"/>
      <c r="E13" s="62"/>
      <c r="F13" s="62"/>
      <c r="G13" s="62"/>
      <c r="H13" s="62"/>
    </row>
    <row r="14" spans="1:8" ht="31.5">
      <c r="A14" s="74" t="s">
        <v>55</v>
      </c>
      <c r="B14" s="72" t="s">
        <v>450</v>
      </c>
      <c r="C14" s="72" t="s">
        <v>451</v>
      </c>
      <c r="D14" s="72" t="s">
        <v>452</v>
      </c>
      <c r="E14" s="72" t="s">
        <v>453</v>
      </c>
      <c r="F14" s="72" t="s">
        <v>454</v>
      </c>
      <c r="G14" s="72" t="s">
        <v>455</v>
      </c>
      <c r="H14" s="72" t="s">
        <v>456</v>
      </c>
    </row>
    <row r="15" spans="1:8" ht="15">
      <c r="A15" s="73" t="s">
        <v>406</v>
      </c>
      <c r="B15" s="71">
        <v>4</v>
      </c>
      <c r="C15" s="71">
        <v>1</v>
      </c>
      <c r="D15" s="71">
        <v>1</v>
      </c>
      <c r="E15" s="71">
        <v>1</v>
      </c>
      <c r="F15" s="71">
        <v>1</v>
      </c>
      <c r="G15" s="71">
        <v>1</v>
      </c>
      <c r="H15" s="71">
        <v>1</v>
      </c>
    </row>
    <row r="16" spans="1:8" ht="15">
      <c r="A16" s="73" t="s">
        <v>408</v>
      </c>
      <c r="B16" s="71">
        <v>2</v>
      </c>
      <c r="C16" s="71">
        <v>6</v>
      </c>
      <c r="D16" s="71">
        <v>3</v>
      </c>
      <c r="E16" s="71">
        <v>3</v>
      </c>
      <c r="F16" s="71">
        <v>2</v>
      </c>
      <c r="G16" s="71">
        <v>1</v>
      </c>
      <c r="H16" s="71">
        <v>2</v>
      </c>
    </row>
    <row r="17" spans="1:8" ht="15">
      <c r="A17" s="73" t="s">
        <v>409</v>
      </c>
      <c r="B17" s="71">
        <v>2</v>
      </c>
      <c r="C17" s="71">
        <v>0</v>
      </c>
      <c r="D17" s="71">
        <v>2</v>
      </c>
      <c r="E17" s="71">
        <v>5</v>
      </c>
      <c r="F17" s="71">
        <v>4</v>
      </c>
      <c r="G17" s="71">
        <v>3</v>
      </c>
      <c r="H17" s="71">
        <v>3</v>
      </c>
    </row>
    <row r="18" spans="1:8" ht="15">
      <c r="A18" s="73" t="s">
        <v>411</v>
      </c>
      <c r="B18" s="71">
        <v>2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4</v>
      </c>
    </row>
    <row r="19" spans="1:8" ht="15">
      <c r="A19" s="73" t="s">
        <v>407</v>
      </c>
      <c r="B19" s="71">
        <v>1</v>
      </c>
      <c r="C19" s="71">
        <v>2</v>
      </c>
      <c r="D19" s="71">
        <v>4</v>
      </c>
      <c r="E19" s="71">
        <v>4</v>
      </c>
      <c r="F19" s="71">
        <v>1</v>
      </c>
      <c r="G19" s="71">
        <v>6</v>
      </c>
      <c r="H19" s="71">
        <v>5</v>
      </c>
    </row>
    <row r="20" spans="1:8" ht="15">
      <c r="A20" s="73" t="s">
        <v>414</v>
      </c>
      <c r="B20" s="71">
        <v>1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6</v>
      </c>
    </row>
    <row r="21" spans="1:8" ht="15">
      <c r="A21" s="73" t="s">
        <v>410</v>
      </c>
      <c r="B21" s="71">
        <v>0</v>
      </c>
      <c r="C21" s="71">
        <v>2</v>
      </c>
      <c r="D21" s="71">
        <v>1</v>
      </c>
      <c r="E21" s="71">
        <v>1</v>
      </c>
      <c r="F21" s="71">
        <v>1</v>
      </c>
      <c r="G21" s="71">
        <v>1</v>
      </c>
      <c r="H21" s="71">
        <v>7</v>
      </c>
    </row>
    <row r="22" spans="1:8" ht="15">
      <c r="A22" s="73" t="s">
        <v>412</v>
      </c>
      <c r="B22" s="71">
        <v>0</v>
      </c>
      <c r="C22" s="71">
        <v>1</v>
      </c>
      <c r="D22" s="71">
        <v>0</v>
      </c>
      <c r="E22" s="71">
        <v>0</v>
      </c>
      <c r="F22" s="71">
        <v>1</v>
      </c>
      <c r="G22" s="71">
        <v>0</v>
      </c>
      <c r="H22" s="71">
        <v>8</v>
      </c>
    </row>
    <row r="23" spans="1:8" ht="15">
      <c r="A23" s="73" t="s">
        <v>413</v>
      </c>
      <c r="B23" s="71">
        <v>0</v>
      </c>
      <c r="C23" s="71">
        <v>0</v>
      </c>
      <c r="D23" s="71">
        <v>2</v>
      </c>
      <c r="E23" s="71">
        <v>2</v>
      </c>
      <c r="F23" s="71">
        <v>2</v>
      </c>
      <c r="G23" s="71">
        <v>1</v>
      </c>
      <c r="H23" s="71">
        <v>9</v>
      </c>
    </row>
    <row r="24" spans="1:8" ht="15">
      <c r="A24" s="73" t="s">
        <v>415</v>
      </c>
      <c r="B24" s="71">
        <v>0</v>
      </c>
      <c r="C24" s="71">
        <v>0</v>
      </c>
      <c r="D24" s="71">
        <v>1</v>
      </c>
      <c r="E24" s="71">
        <v>0</v>
      </c>
      <c r="F24" s="71">
        <v>1</v>
      </c>
      <c r="G24" s="71">
        <v>0</v>
      </c>
      <c r="H24" s="71">
        <v>10</v>
      </c>
    </row>
    <row r="25" spans="1:8" ht="15">
      <c r="A25" s="73" t="s">
        <v>457</v>
      </c>
      <c r="B25" s="71">
        <v>0</v>
      </c>
      <c r="C25" s="71">
        <v>0</v>
      </c>
      <c r="D25" s="71">
        <v>0</v>
      </c>
      <c r="E25" s="71">
        <v>1</v>
      </c>
      <c r="F25" s="71">
        <v>0</v>
      </c>
      <c r="G25" s="71">
        <v>0</v>
      </c>
      <c r="H25" s="71">
        <v>11</v>
      </c>
    </row>
    <row r="26" spans="1:8" ht="15">
      <c r="A26" s="73" t="s">
        <v>458</v>
      </c>
      <c r="B26" s="71">
        <v>0</v>
      </c>
      <c r="C26" s="71">
        <v>0</v>
      </c>
      <c r="D26" s="71">
        <v>0</v>
      </c>
      <c r="E26" s="71">
        <v>4</v>
      </c>
      <c r="F26" s="71">
        <v>1</v>
      </c>
      <c r="G26" s="71">
        <v>0</v>
      </c>
      <c r="H26" s="71">
        <v>12</v>
      </c>
    </row>
    <row r="27" spans="1:8" ht="15">
      <c r="A27" s="73" t="s">
        <v>416</v>
      </c>
      <c r="B27" s="71">
        <v>0</v>
      </c>
      <c r="C27" s="71">
        <v>0</v>
      </c>
      <c r="D27" s="71">
        <v>0</v>
      </c>
      <c r="E27" s="71">
        <v>0</v>
      </c>
      <c r="F27" s="71">
        <v>1</v>
      </c>
      <c r="G27" s="71">
        <v>0</v>
      </c>
      <c r="H27" s="71">
        <v>12</v>
      </c>
    </row>
    <row r="28" spans="1:8" ht="15">
      <c r="A28" s="73" t="s">
        <v>417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1</v>
      </c>
      <c r="H28" s="71">
        <v>13</v>
      </c>
    </row>
    <row r="29" spans="1:8" ht="15">
      <c r="A29" s="73" t="s">
        <v>459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1">
        <v>1</v>
      </c>
      <c r="H29" s="71">
        <v>13</v>
      </c>
    </row>
    <row r="30" spans="1:8" ht="15">
      <c r="A30" s="73" t="s">
        <v>418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1</v>
      </c>
      <c r="H30" s="71">
        <v>13</v>
      </c>
    </row>
    <row r="31" spans="1:8" ht="15">
      <c r="A31" s="73" t="s">
        <v>460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1</v>
      </c>
      <c r="H31" s="71">
        <v>13</v>
      </c>
    </row>
    <row r="32" spans="1:8" ht="15">
      <c r="A32" s="73" t="s">
        <v>419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1</v>
      </c>
      <c r="H32" s="71">
        <v>13</v>
      </c>
    </row>
  </sheetData>
  <mergeCells count="4">
    <mergeCell ref="A1:I1"/>
    <mergeCell ref="A2:H2"/>
    <mergeCell ref="A3:H3"/>
    <mergeCell ref="A12:H12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B46" sqref="B46"/>
    </sheetView>
  </sheetViews>
  <sheetFormatPr defaultColWidth="11.421875" defaultRowHeight="12.75"/>
  <cols>
    <col min="1" max="1" width="5.28125" style="0" customWidth="1"/>
    <col min="2" max="2" width="7.140625" style="0" customWidth="1"/>
    <col min="3" max="3" width="18.8515625" style="0" bestFit="1" customWidth="1"/>
    <col min="4" max="4" width="10.28125" style="0" customWidth="1"/>
    <col min="5" max="5" width="6.8515625" style="0" customWidth="1"/>
    <col min="6" max="6" width="4.8515625" style="0" customWidth="1"/>
    <col min="7" max="7" width="5.140625" style="0" customWidth="1"/>
    <col min="8" max="8" width="5.00390625" style="0" customWidth="1"/>
    <col min="9" max="9" width="4.8515625" style="0" customWidth="1"/>
    <col min="10" max="10" width="5.28125" style="0" customWidth="1"/>
    <col min="11" max="11" width="6.57421875" style="0" customWidth="1"/>
    <col min="12" max="12" width="6.8515625" style="62" customWidth="1"/>
  </cols>
  <sheetData>
    <row r="1" spans="2:3" ht="18">
      <c r="B1" s="3"/>
      <c r="C1" s="2" t="s">
        <v>0</v>
      </c>
    </row>
    <row r="2" ht="18">
      <c r="C2" s="3" t="s">
        <v>1</v>
      </c>
    </row>
    <row r="3" spans="2:13" ht="18">
      <c r="B3" s="1"/>
      <c r="C3" s="5" t="s">
        <v>2</v>
      </c>
      <c r="D3" s="25"/>
      <c r="E3" s="25"/>
      <c r="F3" s="25"/>
      <c r="G3" s="25"/>
      <c r="H3" s="25"/>
      <c r="I3" s="25"/>
      <c r="J3" s="25"/>
      <c r="K3" s="25"/>
      <c r="L3" s="65"/>
      <c r="M3" s="25"/>
    </row>
    <row r="4" spans="2:13" ht="12.75">
      <c r="B4" s="1"/>
      <c r="C4" s="25"/>
      <c r="D4" s="25"/>
      <c r="E4" s="25"/>
      <c r="F4" s="25"/>
      <c r="G4" s="25"/>
      <c r="H4" s="25"/>
      <c r="I4" s="25"/>
      <c r="J4" s="25"/>
      <c r="K4" s="25"/>
      <c r="L4" s="65"/>
      <c r="M4" s="25"/>
    </row>
    <row r="5" spans="2:13" ht="18">
      <c r="B5" s="1"/>
      <c r="C5" s="25"/>
      <c r="D5" s="5"/>
      <c r="E5" s="5"/>
      <c r="F5" s="5"/>
      <c r="G5" s="25"/>
      <c r="H5" s="25"/>
      <c r="I5" s="25"/>
      <c r="J5" s="25"/>
      <c r="K5" s="25"/>
      <c r="L5" s="65"/>
      <c r="M5" s="25"/>
    </row>
    <row r="6" spans="2:13" ht="12.75">
      <c r="B6" s="1"/>
      <c r="C6" s="25"/>
      <c r="D6" s="25"/>
      <c r="E6" s="25"/>
      <c r="F6" s="25"/>
      <c r="G6" s="25"/>
      <c r="H6" s="25"/>
      <c r="I6" s="25"/>
      <c r="J6" s="25"/>
      <c r="K6" s="25"/>
      <c r="L6" s="65"/>
      <c r="M6" s="25"/>
    </row>
    <row r="7" spans="2:13" ht="18.75">
      <c r="B7" s="1"/>
      <c r="C7" s="25"/>
      <c r="D7" s="85" t="s">
        <v>375</v>
      </c>
      <c r="E7" s="85"/>
      <c r="F7" s="85"/>
      <c r="G7" s="85"/>
      <c r="H7" s="85"/>
      <c r="I7" s="85"/>
      <c r="J7" s="26"/>
      <c r="K7" s="26"/>
      <c r="L7" s="65"/>
      <c r="M7" s="25"/>
    </row>
    <row r="8" spans="2:13" ht="12.75">
      <c r="B8" s="1"/>
      <c r="C8" s="25"/>
      <c r="D8" s="25"/>
      <c r="E8" s="25"/>
      <c r="F8" s="25"/>
      <c r="G8" s="25"/>
      <c r="H8" s="25"/>
      <c r="I8" s="25"/>
      <c r="J8" s="25"/>
      <c r="K8" s="25"/>
      <c r="L8" s="65"/>
      <c r="M8" s="25"/>
    </row>
    <row r="9" spans="1:12" ht="12.75" customHeight="1">
      <c r="A9" s="86" t="s">
        <v>4</v>
      </c>
      <c r="B9" s="86" t="s">
        <v>5</v>
      </c>
      <c r="C9" s="28" t="s">
        <v>6</v>
      </c>
      <c r="D9" s="28" t="s">
        <v>54</v>
      </c>
      <c r="E9" s="28" t="s">
        <v>55</v>
      </c>
      <c r="F9" s="87" t="s">
        <v>10</v>
      </c>
      <c r="G9" s="87"/>
      <c r="H9" s="87"/>
      <c r="I9" s="87"/>
      <c r="J9" s="87"/>
      <c r="K9" s="87"/>
      <c r="L9" s="69" t="s">
        <v>56</v>
      </c>
    </row>
    <row r="10" spans="1:12" ht="12.75" customHeight="1">
      <c r="A10" s="86"/>
      <c r="B10" s="86"/>
      <c r="C10" s="30"/>
      <c r="D10" s="30"/>
      <c r="E10" s="30"/>
      <c r="F10" s="31">
        <v>1</v>
      </c>
      <c r="G10" s="31">
        <v>2</v>
      </c>
      <c r="H10" s="31">
        <v>3</v>
      </c>
      <c r="I10" s="31">
        <v>4</v>
      </c>
      <c r="J10" s="31">
        <v>5</v>
      </c>
      <c r="K10" s="31">
        <v>6</v>
      </c>
      <c r="L10" s="69"/>
    </row>
    <row r="11" spans="1:12" ht="12.75" customHeight="1">
      <c r="A11" s="27"/>
      <c r="B11" s="27"/>
      <c r="C11" s="30"/>
      <c r="D11" s="30"/>
      <c r="E11" s="30"/>
      <c r="F11" s="31"/>
      <c r="G11" s="31"/>
      <c r="H11" s="31"/>
      <c r="I11" s="31"/>
      <c r="J11" s="31"/>
      <c r="K11" s="31"/>
      <c r="L11" s="29"/>
    </row>
    <row r="12" spans="1:12" ht="19.5" customHeight="1">
      <c r="A12" s="28">
        <v>1</v>
      </c>
      <c r="B12" s="28">
        <v>225</v>
      </c>
      <c r="C12" s="32" t="s">
        <v>75</v>
      </c>
      <c r="D12" s="33" t="s">
        <v>76</v>
      </c>
      <c r="E12" s="28" t="s">
        <v>25</v>
      </c>
      <c r="F12" s="45">
        <v>99</v>
      </c>
      <c r="G12" s="45">
        <v>100</v>
      </c>
      <c r="H12" s="45">
        <v>100</v>
      </c>
      <c r="I12" s="45">
        <v>100</v>
      </c>
      <c r="J12" s="45">
        <v>98</v>
      </c>
      <c r="K12" s="45">
        <v>100</v>
      </c>
      <c r="L12" s="31">
        <f>SUM(F12:K12)</f>
        <v>597</v>
      </c>
    </row>
    <row r="13" spans="1:12" ht="19.5" customHeight="1">
      <c r="A13" s="28"/>
      <c r="B13" s="28"/>
      <c r="C13" s="32"/>
      <c r="D13" s="33"/>
      <c r="E13" s="28"/>
      <c r="F13" s="45"/>
      <c r="G13" s="45"/>
      <c r="H13" s="45"/>
      <c r="I13" s="45"/>
      <c r="J13" s="45" t="s">
        <v>19</v>
      </c>
      <c r="K13" s="35">
        <v>104</v>
      </c>
      <c r="L13" s="46">
        <f>L12+K13</f>
        <v>701</v>
      </c>
    </row>
    <row r="14" spans="1:12" ht="19.5" customHeight="1">
      <c r="A14" s="28">
        <v>2</v>
      </c>
      <c r="B14" s="28">
        <v>277</v>
      </c>
      <c r="C14" s="32" t="s">
        <v>77</v>
      </c>
      <c r="D14" s="33" t="s">
        <v>78</v>
      </c>
      <c r="E14" s="28" t="s">
        <v>30</v>
      </c>
      <c r="F14" s="45">
        <v>99</v>
      </c>
      <c r="G14" s="45">
        <v>100</v>
      </c>
      <c r="H14" s="45">
        <v>99</v>
      </c>
      <c r="I14" s="45">
        <v>100</v>
      </c>
      <c r="J14" s="45">
        <v>100</v>
      </c>
      <c r="K14" s="45">
        <v>99</v>
      </c>
      <c r="L14" s="31">
        <f>SUM(F14:K14)</f>
        <v>597</v>
      </c>
    </row>
    <row r="15" spans="1:12" ht="19.5" customHeight="1">
      <c r="A15" s="28"/>
      <c r="B15" s="28"/>
      <c r="C15" s="32"/>
      <c r="D15" s="33"/>
      <c r="E15" s="28"/>
      <c r="F15" s="45"/>
      <c r="G15" s="45"/>
      <c r="H15" s="45"/>
      <c r="I15" s="45"/>
      <c r="J15" s="45" t="s">
        <v>19</v>
      </c>
      <c r="K15" s="45">
        <v>103.8</v>
      </c>
      <c r="L15" s="46">
        <f>L14+K15</f>
        <v>700.8</v>
      </c>
    </row>
    <row r="16" spans="1:12" ht="19.5" customHeight="1">
      <c r="A16" s="28">
        <v>3</v>
      </c>
      <c r="B16" s="28">
        <v>278</v>
      </c>
      <c r="C16" s="32" t="s">
        <v>79</v>
      </c>
      <c r="D16" s="33" t="s">
        <v>80</v>
      </c>
      <c r="E16" s="28" t="s">
        <v>30</v>
      </c>
      <c r="F16" s="45">
        <v>100</v>
      </c>
      <c r="G16" s="45">
        <v>100</v>
      </c>
      <c r="H16" s="45">
        <v>99</v>
      </c>
      <c r="I16" s="45">
        <v>100</v>
      </c>
      <c r="J16" s="45">
        <v>100</v>
      </c>
      <c r="K16" s="45">
        <v>97</v>
      </c>
      <c r="L16" s="31">
        <f>SUM(F16:K16)</f>
        <v>596</v>
      </c>
    </row>
    <row r="17" spans="1:12" ht="19.5" customHeight="1">
      <c r="A17" s="28"/>
      <c r="B17" s="28"/>
      <c r="C17" s="32"/>
      <c r="D17" s="33"/>
      <c r="E17" s="28"/>
      <c r="F17" s="45"/>
      <c r="G17" s="45"/>
      <c r="H17" s="45"/>
      <c r="I17" s="45"/>
      <c r="J17" s="45" t="s">
        <v>19</v>
      </c>
      <c r="K17" s="35">
        <v>101</v>
      </c>
      <c r="L17" s="46">
        <f>L16+K17</f>
        <v>697</v>
      </c>
    </row>
    <row r="18" spans="1:12" ht="19.5" customHeight="1">
      <c r="A18" s="28">
        <v>4</v>
      </c>
      <c r="B18" s="28">
        <v>163</v>
      </c>
      <c r="C18" s="32" t="s">
        <v>107</v>
      </c>
      <c r="D18" s="33" t="s">
        <v>108</v>
      </c>
      <c r="E18" s="28" t="s">
        <v>109</v>
      </c>
      <c r="F18" s="45">
        <v>98</v>
      </c>
      <c r="G18" s="45">
        <v>98</v>
      </c>
      <c r="H18" s="45">
        <v>99</v>
      </c>
      <c r="I18" s="45">
        <v>100</v>
      </c>
      <c r="J18" s="45">
        <v>100</v>
      </c>
      <c r="K18" s="45">
        <v>99</v>
      </c>
      <c r="L18" s="31">
        <f>SUM(F18:K18)</f>
        <v>594</v>
      </c>
    </row>
    <row r="19" spans="1:12" ht="19.5" customHeight="1">
      <c r="A19" s="28"/>
      <c r="B19" s="28"/>
      <c r="C19" s="32"/>
      <c r="D19" s="33"/>
      <c r="E19" s="28"/>
      <c r="F19" s="45"/>
      <c r="G19" s="45"/>
      <c r="H19" s="45"/>
      <c r="I19" s="45"/>
      <c r="J19" s="45" t="s">
        <v>19</v>
      </c>
      <c r="K19" s="45">
        <v>100.1</v>
      </c>
      <c r="L19" s="46">
        <f>L18+K19</f>
        <v>694.1</v>
      </c>
    </row>
    <row r="20" spans="1:12" ht="19.5" customHeight="1">
      <c r="A20" s="28">
        <v>5</v>
      </c>
      <c r="B20" s="28">
        <v>90</v>
      </c>
      <c r="C20" s="32" t="s">
        <v>376</v>
      </c>
      <c r="D20" s="33" t="s">
        <v>377</v>
      </c>
      <c r="E20" s="28" t="s">
        <v>50</v>
      </c>
      <c r="F20" s="45">
        <v>98</v>
      </c>
      <c r="G20" s="45">
        <v>100</v>
      </c>
      <c r="H20" s="45">
        <v>100</v>
      </c>
      <c r="I20" s="45">
        <v>99</v>
      </c>
      <c r="J20" s="45">
        <v>95</v>
      </c>
      <c r="K20" s="45">
        <v>99</v>
      </c>
      <c r="L20" s="31">
        <f>SUM(F20:K20)</f>
        <v>591</v>
      </c>
    </row>
    <row r="21" spans="1:12" ht="19.5" customHeight="1">
      <c r="A21" s="28"/>
      <c r="B21" s="28"/>
      <c r="C21" s="32"/>
      <c r="D21" s="33"/>
      <c r="E21" s="28"/>
      <c r="F21" s="45"/>
      <c r="G21" s="45"/>
      <c r="H21" s="45"/>
      <c r="I21" s="45"/>
      <c r="J21" s="45" t="s">
        <v>19</v>
      </c>
      <c r="K21" s="45">
        <v>101.5</v>
      </c>
      <c r="L21" s="46">
        <f>L20+K21</f>
        <v>692.5</v>
      </c>
    </row>
    <row r="22" spans="1:12" ht="19.5" customHeight="1">
      <c r="A22" s="28">
        <v>6</v>
      </c>
      <c r="B22" s="28">
        <v>76</v>
      </c>
      <c r="C22" s="32" t="s">
        <v>120</v>
      </c>
      <c r="D22" s="33" t="s">
        <v>121</v>
      </c>
      <c r="E22" s="28" t="s">
        <v>114</v>
      </c>
      <c r="F22" s="45">
        <v>99</v>
      </c>
      <c r="G22" s="45">
        <v>98</v>
      </c>
      <c r="H22" s="45">
        <v>98</v>
      </c>
      <c r="I22" s="45">
        <v>99</v>
      </c>
      <c r="J22" s="45">
        <v>99</v>
      </c>
      <c r="K22" s="45">
        <v>99</v>
      </c>
      <c r="L22" s="31">
        <f>SUM(F22:K22)</f>
        <v>592</v>
      </c>
    </row>
    <row r="23" spans="1:12" ht="19.5" customHeight="1">
      <c r="A23" s="28"/>
      <c r="B23" s="28"/>
      <c r="C23" s="32"/>
      <c r="D23" s="33"/>
      <c r="E23" s="28"/>
      <c r="F23" s="45"/>
      <c r="G23" s="45"/>
      <c r="H23" s="45"/>
      <c r="I23" s="45"/>
      <c r="J23" s="45" t="s">
        <v>19</v>
      </c>
      <c r="K23" s="45">
        <v>99.6</v>
      </c>
      <c r="L23" s="46">
        <f>L22+K23</f>
        <v>691.6</v>
      </c>
    </row>
    <row r="24" spans="1:12" ht="19.5" customHeight="1">
      <c r="A24" s="28">
        <v>7</v>
      </c>
      <c r="B24" s="28">
        <v>23</v>
      </c>
      <c r="C24" s="32" t="s">
        <v>86</v>
      </c>
      <c r="D24" s="33" t="s">
        <v>87</v>
      </c>
      <c r="E24" s="28" t="s">
        <v>88</v>
      </c>
      <c r="F24" s="45">
        <v>99</v>
      </c>
      <c r="G24" s="45">
        <v>97</v>
      </c>
      <c r="H24" s="45">
        <v>98</v>
      </c>
      <c r="I24" s="45">
        <v>99</v>
      </c>
      <c r="J24" s="45">
        <v>99</v>
      </c>
      <c r="K24" s="45">
        <v>98</v>
      </c>
      <c r="L24" s="31">
        <f>SUM(F24:K24)</f>
        <v>590</v>
      </c>
    </row>
    <row r="25" spans="1:12" ht="19.5" customHeight="1">
      <c r="A25" s="28"/>
      <c r="B25" s="28"/>
      <c r="C25" s="32"/>
      <c r="D25" s="33"/>
      <c r="E25" s="28"/>
      <c r="F25" s="45"/>
      <c r="G25" s="45"/>
      <c r="H25" s="45"/>
      <c r="I25" s="45"/>
      <c r="J25" s="45" t="s">
        <v>19</v>
      </c>
      <c r="K25" s="45">
        <v>101.2</v>
      </c>
      <c r="L25" s="46">
        <f>L24+K25</f>
        <v>691.2</v>
      </c>
    </row>
    <row r="26" spans="1:12" ht="19.5" customHeight="1">
      <c r="A26" s="28">
        <v>8</v>
      </c>
      <c r="B26" s="28">
        <v>9</v>
      </c>
      <c r="C26" s="32" t="s">
        <v>82</v>
      </c>
      <c r="D26" s="33" t="s">
        <v>83</v>
      </c>
      <c r="E26" s="28" t="s">
        <v>15</v>
      </c>
      <c r="F26" s="45">
        <v>99</v>
      </c>
      <c r="G26" s="45">
        <v>97</v>
      </c>
      <c r="H26" s="45">
        <v>99</v>
      </c>
      <c r="I26" s="45">
        <v>98</v>
      </c>
      <c r="J26" s="45">
        <v>99</v>
      </c>
      <c r="K26" s="45">
        <v>99</v>
      </c>
      <c r="L26" s="31">
        <f>SUM(F26:K26)</f>
        <v>591</v>
      </c>
    </row>
    <row r="27" spans="1:12" ht="19.5" customHeight="1">
      <c r="A27" s="28"/>
      <c r="B27" s="28"/>
      <c r="C27" s="32"/>
      <c r="D27" s="33"/>
      <c r="E27" s="28"/>
      <c r="F27" s="45"/>
      <c r="G27" s="45"/>
      <c r="H27" s="45"/>
      <c r="I27" s="45"/>
      <c r="J27" s="45" t="s">
        <v>19</v>
      </c>
      <c r="K27" s="45">
        <v>99.9</v>
      </c>
      <c r="L27" s="46">
        <f>L26+K27</f>
        <v>690.9</v>
      </c>
    </row>
    <row r="28" spans="1:12" ht="19.5" customHeight="1">
      <c r="A28" s="28">
        <v>9</v>
      </c>
      <c r="B28" s="28">
        <v>184</v>
      </c>
      <c r="C28" s="32" t="s">
        <v>97</v>
      </c>
      <c r="D28" s="33" t="s">
        <v>98</v>
      </c>
      <c r="E28" s="28" t="s">
        <v>99</v>
      </c>
      <c r="F28" s="45">
        <v>98</v>
      </c>
      <c r="G28" s="45">
        <v>97</v>
      </c>
      <c r="H28" s="45">
        <v>99</v>
      </c>
      <c r="I28" s="45">
        <v>97</v>
      </c>
      <c r="J28" s="45">
        <v>96</v>
      </c>
      <c r="K28" s="45">
        <v>100</v>
      </c>
      <c r="L28" s="31">
        <f aca="true" t="shared" si="0" ref="L28:L53">SUM(F28:K28)</f>
        <v>587</v>
      </c>
    </row>
    <row r="29" spans="1:12" ht="19.5" customHeight="1">
      <c r="A29" s="28">
        <v>10</v>
      </c>
      <c r="B29" s="28">
        <v>185</v>
      </c>
      <c r="C29" s="32" t="s">
        <v>100</v>
      </c>
      <c r="D29" s="33" t="s">
        <v>101</v>
      </c>
      <c r="E29" s="28" t="s">
        <v>99</v>
      </c>
      <c r="F29" s="45">
        <v>99</v>
      </c>
      <c r="G29" s="45">
        <v>96</v>
      </c>
      <c r="H29" s="45">
        <v>99</v>
      </c>
      <c r="I29" s="45">
        <v>97</v>
      </c>
      <c r="J29" s="45">
        <v>98</v>
      </c>
      <c r="K29" s="45">
        <v>98</v>
      </c>
      <c r="L29" s="31">
        <f t="shared" si="0"/>
        <v>587</v>
      </c>
    </row>
    <row r="30" spans="1:12" ht="19.5" customHeight="1">
      <c r="A30" s="28">
        <v>11</v>
      </c>
      <c r="B30" s="28">
        <v>196</v>
      </c>
      <c r="C30" s="32" t="s">
        <v>378</v>
      </c>
      <c r="D30" s="33" t="s">
        <v>379</v>
      </c>
      <c r="E30" s="28" t="s">
        <v>147</v>
      </c>
      <c r="F30" s="45">
        <v>99</v>
      </c>
      <c r="G30" s="45">
        <v>99</v>
      </c>
      <c r="H30" s="45">
        <v>98</v>
      </c>
      <c r="I30" s="45">
        <v>98</v>
      </c>
      <c r="J30" s="45">
        <v>97</v>
      </c>
      <c r="K30" s="45">
        <v>96</v>
      </c>
      <c r="L30" s="31">
        <f t="shared" si="0"/>
        <v>587</v>
      </c>
    </row>
    <row r="31" spans="1:12" ht="19.5" customHeight="1">
      <c r="A31" s="28">
        <v>12</v>
      </c>
      <c r="B31" s="28">
        <v>62</v>
      </c>
      <c r="C31" s="32" t="s">
        <v>89</v>
      </c>
      <c r="D31" s="33" t="s">
        <v>90</v>
      </c>
      <c r="E31" s="28" t="s">
        <v>91</v>
      </c>
      <c r="F31" s="45">
        <v>96</v>
      </c>
      <c r="G31" s="45">
        <v>97</v>
      </c>
      <c r="H31" s="45">
        <v>98</v>
      </c>
      <c r="I31" s="45">
        <v>98</v>
      </c>
      <c r="J31" s="45">
        <v>99</v>
      </c>
      <c r="K31" s="45">
        <v>98</v>
      </c>
      <c r="L31" s="31">
        <f t="shared" si="0"/>
        <v>586</v>
      </c>
    </row>
    <row r="32" spans="1:12" ht="19.5" customHeight="1">
      <c r="A32" s="28">
        <v>13</v>
      </c>
      <c r="B32" s="28">
        <v>206</v>
      </c>
      <c r="C32" s="32" t="s">
        <v>380</v>
      </c>
      <c r="D32" s="33" t="s">
        <v>381</v>
      </c>
      <c r="E32" s="28" t="s">
        <v>37</v>
      </c>
      <c r="F32" s="45">
        <v>99</v>
      </c>
      <c r="G32" s="45">
        <v>99</v>
      </c>
      <c r="H32" s="45">
        <v>97</v>
      </c>
      <c r="I32" s="45">
        <v>98</v>
      </c>
      <c r="J32" s="45">
        <v>97</v>
      </c>
      <c r="K32" s="45">
        <v>96</v>
      </c>
      <c r="L32" s="31">
        <f t="shared" si="0"/>
        <v>586</v>
      </c>
    </row>
    <row r="33" spans="1:12" ht="19.5" customHeight="1">
      <c r="A33" s="28">
        <v>14</v>
      </c>
      <c r="B33" s="28">
        <v>224</v>
      </c>
      <c r="C33" s="32" t="s">
        <v>84</v>
      </c>
      <c r="D33" s="33" t="s">
        <v>85</v>
      </c>
      <c r="E33" s="28" t="s">
        <v>25</v>
      </c>
      <c r="F33" s="45">
        <v>96</v>
      </c>
      <c r="G33" s="45">
        <v>99</v>
      </c>
      <c r="H33" s="45">
        <v>100</v>
      </c>
      <c r="I33" s="45">
        <v>94</v>
      </c>
      <c r="J33" s="45">
        <v>99</v>
      </c>
      <c r="K33" s="45">
        <v>97</v>
      </c>
      <c r="L33" s="31">
        <f t="shared" si="0"/>
        <v>585</v>
      </c>
    </row>
    <row r="34" spans="1:12" ht="19.5" customHeight="1">
      <c r="A34" s="28">
        <v>15</v>
      </c>
      <c r="B34" s="28">
        <v>17</v>
      </c>
      <c r="C34" s="32" t="s">
        <v>382</v>
      </c>
      <c r="D34" s="33" t="s">
        <v>383</v>
      </c>
      <c r="E34" s="28" t="s">
        <v>15</v>
      </c>
      <c r="F34" s="45">
        <v>100</v>
      </c>
      <c r="G34" s="45">
        <v>98</v>
      </c>
      <c r="H34" s="45">
        <v>97</v>
      </c>
      <c r="I34" s="45">
        <v>98</v>
      </c>
      <c r="J34" s="45">
        <v>95</v>
      </c>
      <c r="K34" s="45">
        <v>97</v>
      </c>
      <c r="L34" s="31">
        <f t="shared" si="0"/>
        <v>585</v>
      </c>
    </row>
    <row r="35" spans="1:12" ht="19.5" customHeight="1">
      <c r="A35" s="28">
        <v>16</v>
      </c>
      <c r="B35" s="28">
        <v>24</v>
      </c>
      <c r="C35" s="32" t="s">
        <v>110</v>
      </c>
      <c r="D35" s="33" t="s">
        <v>111</v>
      </c>
      <c r="E35" s="28" t="s">
        <v>88</v>
      </c>
      <c r="F35" s="45">
        <v>97</v>
      </c>
      <c r="G35" s="45">
        <v>96</v>
      </c>
      <c r="H35" s="45">
        <v>99</v>
      </c>
      <c r="I35" s="45">
        <v>98</v>
      </c>
      <c r="J35" s="45">
        <v>99</v>
      </c>
      <c r="K35" s="45">
        <v>96</v>
      </c>
      <c r="L35" s="31">
        <f t="shared" si="0"/>
        <v>585</v>
      </c>
    </row>
    <row r="36" spans="1:12" ht="19.5" customHeight="1">
      <c r="A36" s="28">
        <v>17</v>
      </c>
      <c r="B36" s="28">
        <v>260</v>
      </c>
      <c r="C36" s="32" t="s">
        <v>384</v>
      </c>
      <c r="D36" s="33" t="s">
        <v>385</v>
      </c>
      <c r="E36" s="28" t="s">
        <v>117</v>
      </c>
      <c r="F36" s="45">
        <v>97</v>
      </c>
      <c r="G36" s="45">
        <v>96</v>
      </c>
      <c r="H36" s="45">
        <v>96</v>
      </c>
      <c r="I36" s="45">
        <v>98</v>
      </c>
      <c r="J36" s="45">
        <v>98</v>
      </c>
      <c r="K36" s="45">
        <v>99</v>
      </c>
      <c r="L36" s="31">
        <f t="shared" si="0"/>
        <v>584</v>
      </c>
    </row>
    <row r="37" spans="1:12" ht="19.5" customHeight="1">
      <c r="A37" s="28">
        <v>18</v>
      </c>
      <c r="B37" s="28">
        <v>46</v>
      </c>
      <c r="C37" s="32" t="s">
        <v>102</v>
      </c>
      <c r="D37" s="33" t="s">
        <v>103</v>
      </c>
      <c r="E37" s="28" t="s">
        <v>34</v>
      </c>
      <c r="F37" s="45">
        <v>97</v>
      </c>
      <c r="G37" s="45">
        <v>97</v>
      </c>
      <c r="H37" s="45">
        <v>99</v>
      </c>
      <c r="I37" s="45">
        <v>95</v>
      </c>
      <c r="J37" s="45">
        <v>98</v>
      </c>
      <c r="K37" s="45">
        <v>98</v>
      </c>
      <c r="L37" s="31">
        <f t="shared" si="0"/>
        <v>584</v>
      </c>
    </row>
    <row r="38" spans="1:12" ht="19.5" customHeight="1">
      <c r="A38" s="28">
        <v>19</v>
      </c>
      <c r="B38" s="28">
        <v>78</v>
      </c>
      <c r="C38" s="32" t="s">
        <v>386</v>
      </c>
      <c r="D38" s="33" t="s">
        <v>387</v>
      </c>
      <c r="E38" s="28" t="s">
        <v>114</v>
      </c>
      <c r="F38" s="45">
        <v>98</v>
      </c>
      <c r="G38" s="45">
        <v>97</v>
      </c>
      <c r="H38" s="45">
        <v>97</v>
      </c>
      <c r="I38" s="45">
        <v>98</v>
      </c>
      <c r="J38" s="45">
        <v>98</v>
      </c>
      <c r="K38" s="45">
        <v>96</v>
      </c>
      <c r="L38" s="31">
        <f t="shared" si="0"/>
        <v>584</v>
      </c>
    </row>
    <row r="39" spans="1:12" ht="19.5" customHeight="1">
      <c r="A39" s="28">
        <v>20</v>
      </c>
      <c r="B39" s="28">
        <v>88</v>
      </c>
      <c r="C39" s="32" t="s">
        <v>92</v>
      </c>
      <c r="D39" s="33" t="s">
        <v>93</v>
      </c>
      <c r="E39" s="28" t="s">
        <v>50</v>
      </c>
      <c r="F39" s="45">
        <v>98</v>
      </c>
      <c r="G39" s="45">
        <v>98</v>
      </c>
      <c r="H39" s="45">
        <v>97</v>
      </c>
      <c r="I39" s="45">
        <v>99</v>
      </c>
      <c r="J39" s="45">
        <v>95</v>
      </c>
      <c r="K39" s="45">
        <v>96</v>
      </c>
      <c r="L39" s="31">
        <f t="shared" si="0"/>
        <v>583</v>
      </c>
    </row>
    <row r="40" spans="1:12" ht="19.5" customHeight="1">
      <c r="A40" s="28">
        <v>21</v>
      </c>
      <c r="B40" s="28">
        <v>109</v>
      </c>
      <c r="C40" s="32" t="s">
        <v>134</v>
      </c>
      <c r="D40" s="33" t="s">
        <v>135</v>
      </c>
      <c r="E40" s="28" t="s">
        <v>64</v>
      </c>
      <c r="F40" s="45">
        <v>97</v>
      </c>
      <c r="G40" s="45">
        <v>98</v>
      </c>
      <c r="H40" s="45">
        <v>95</v>
      </c>
      <c r="I40" s="45">
        <v>99</v>
      </c>
      <c r="J40" s="45">
        <v>94</v>
      </c>
      <c r="K40" s="45">
        <v>99</v>
      </c>
      <c r="L40" s="31">
        <f t="shared" si="0"/>
        <v>582</v>
      </c>
    </row>
    <row r="41" spans="1:12" ht="19.5" customHeight="1">
      <c r="A41" s="28">
        <v>22</v>
      </c>
      <c r="B41" s="28">
        <v>58</v>
      </c>
      <c r="C41" s="32" t="s">
        <v>104</v>
      </c>
      <c r="D41" s="33" t="s">
        <v>105</v>
      </c>
      <c r="E41" s="28" t="s">
        <v>106</v>
      </c>
      <c r="F41" s="45">
        <v>98</v>
      </c>
      <c r="G41" s="45">
        <v>97</v>
      </c>
      <c r="H41" s="45">
        <v>95</v>
      </c>
      <c r="I41" s="45">
        <v>98</v>
      </c>
      <c r="J41" s="45">
        <v>96</v>
      </c>
      <c r="K41" s="45">
        <v>98</v>
      </c>
      <c r="L41" s="31">
        <f t="shared" si="0"/>
        <v>582</v>
      </c>
    </row>
    <row r="42" spans="1:12" ht="19.5" customHeight="1">
      <c r="A42" s="28">
        <v>23</v>
      </c>
      <c r="B42" s="28">
        <v>251</v>
      </c>
      <c r="C42" s="32" t="s">
        <v>118</v>
      </c>
      <c r="D42" s="33" t="s">
        <v>119</v>
      </c>
      <c r="E42" s="28" t="s">
        <v>40</v>
      </c>
      <c r="F42" s="45">
        <v>94</v>
      </c>
      <c r="G42" s="45">
        <v>99</v>
      </c>
      <c r="H42" s="45">
        <v>99</v>
      </c>
      <c r="I42" s="45">
        <v>96</v>
      </c>
      <c r="J42" s="45">
        <v>97</v>
      </c>
      <c r="K42" s="45">
        <v>97</v>
      </c>
      <c r="L42" s="31">
        <f t="shared" si="0"/>
        <v>582</v>
      </c>
    </row>
    <row r="43" spans="1:12" ht="19.5" customHeight="1">
      <c r="A43" s="28">
        <v>24</v>
      </c>
      <c r="B43" s="28">
        <v>261</v>
      </c>
      <c r="C43" s="32" t="s">
        <v>388</v>
      </c>
      <c r="D43" s="33" t="s">
        <v>93</v>
      </c>
      <c r="E43" s="28" t="s">
        <v>117</v>
      </c>
      <c r="F43" s="45">
        <v>99</v>
      </c>
      <c r="G43" s="45">
        <v>94</v>
      </c>
      <c r="H43" s="45">
        <v>96</v>
      </c>
      <c r="I43" s="45">
        <v>100</v>
      </c>
      <c r="J43" s="45">
        <v>98</v>
      </c>
      <c r="K43" s="45">
        <v>95</v>
      </c>
      <c r="L43" s="31">
        <f t="shared" si="0"/>
        <v>582</v>
      </c>
    </row>
    <row r="44" spans="1:12" ht="19.5" customHeight="1">
      <c r="A44" s="28">
        <v>25</v>
      </c>
      <c r="B44" s="28">
        <v>57</v>
      </c>
      <c r="C44" s="32" t="s">
        <v>151</v>
      </c>
      <c r="D44" s="33" t="s">
        <v>152</v>
      </c>
      <c r="E44" s="28" t="s">
        <v>106</v>
      </c>
      <c r="F44" s="45">
        <v>95</v>
      </c>
      <c r="G44" s="45">
        <v>96</v>
      </c>
      <c r="H44" s="45">
        <v>99</v>
      </c>
      <c r="I44" s="45">
        <v>97</v>
      </c>
      <c r="J44" s="45">
        <v>97</v>
      </c>
      <c r="K44" s="45">
        <v>97</v>
      </c>
      <c r="L44" s="31">
        <f t="shared" si="0"/>
        <v>581</v>
      </c>
    </row>
    <row r="45" spans="1:12" ht="19.5" customHeight="1">
      <c r="A45" s="28">
        <v>26</v>
      </c>
      <c r="B45" s="28">
        <v>252</v>
      </c>
      <c r="C45" s="32" t="s">
        <v>132</v>
      </c>
      <c r="D45" s="33" t="s">
        <v>133</v>
      </c>
      <c r="E45" s="28" t="s">
        <v>40</v>
      </c>
      <c r="F45" s="45">
        <v>96</v>
      </c>
      <c r="G45" s="45">
        <v>97</v>
      </c>
      <c r="H45" s="45">
        <v>97</v>
      </c>
      <c r="I45" s="45">
        <v>98</v>
      </c>
      <c r="J45" s="45">
        <v>97</v>
      </c>
      <c r="K45" s="45">
        <v>95</v>
      </c>
      <c r="L45" s="31">
        <f t="shared" si="0"/>
        <v>580</v>
      </c>
    </row>
    <row r="46" spans="1:12" ht="19.5" customHeight="1">
      <c r="A46" s="28">
        <v>27</v>
      </c>
      <c r="B46" s="28">
        <v>127</v>
      </c>
      <c r="C46" s="32" t="s">
        <v>136</v>
      </c>
      <c r="D46" s="33" t="s">
        <v>137</v>
      </c>
      <c r="E46" s="28" t="s">
        <v>69</v>
      </c>
      <c r="F46" s="45">
        <v>94</v>
      </c>
      <c r="G46" s="45">
        <v>94</v>
      </c>
      <c r="H46" s="45">
        <v>96</v>
      </c>
      <c r="I46" s="45">
        <v>96</v>
      </c>
      <c r="J46" s="45">
        <v>98</v>
      </c>
      <c r="K46" s="45">
        <v>98</v>
      </c>
      <c r="L46" s="31">
        <f t="shared" si="0"/>
        <v>576</v>
      </c>
    </row>
    <row r="47" spans="1:12" ht="19.5" customHeight="1">
      <c r="A47" s="28">
        <v>28</v>
      </c>
      <c r="B47" s="28">
        <v>207</v>
      </c>
      <c r="C47" s="32" t="s">
        <v>389</v>
      </c>
      <c r="D47" s="33" t="s">
        <v>390</v>
      </c>
      <c r="E47" s="28" t="s">
        <v>37</v>
      </c>
      <c r="F47" s="45">
        <v>96</v>
      </c>
      <c r="G47" s="45">
        <v>95</v>
      </c>
      <c r="H47" s="45">
        <v>92</v>
      </c>
      <c r="I47" s="45">
        <v>96</v>
      </c>
      <c r="J47" s="45">
        <v>97</v>
      </c>
      <c r="K47" s="45">
        <v>96</v>
      </c>
      <c r="L47" s="31">
        <f t="shared" si="0"/>
        <v>572</v>
      </c>
    </row>
    <row r="48" spans="1:12" ht="19.5" customHeight="1">
      <c r="A48" s="28">
        <v>29</v>
      </c>
      <c r="B48" s="28">
        <v>170</v>
      </c>
      <c r="C48" s="32" t="s">
        <v>391</v>
      </c>
      <c r="D48" s="33" t="s">
        <v>392</v>
      </c>
      <c r="E48" s="28" t="s">
        <v>142</v>
      </c>
      <c r="F48" s="45">
        <v>94</v>
      </c>
      <c r="G48" s="45">
        <v>97</v>
      </c>
      <c r="H48" s="45">
        <v>97</v>
      </c>
      <c r="I48" s="45">
        <v>97</v>
      </c>
      <c r="J48" s="45">
        <v>95</v>
      </c>
      <c r="K48" s="45">
        <v>90</v>
      </c>
      <c r="L48" s="31">
        <f t="shared" si="0"/>
        <v>570</v>
      </c>
    </row>
    <row r="49" spans="1:12" ht="19.5" customHeight="1">
      <c r="A49" s="28">
        <v>30</v>
      </c>
      <c r="B49" s="28">
        <v>240</v>
      </c>
      <c r="C49" s="32" t="s">
        <v>124</v>
      </c>
      <c r="D49" s="33" t="s">
        <v>125</v>
      </c>
      <c r="E49" s="28" t="s">
        <v>96</v>
      </c>
      <c r="F49" s="45">
        <v>92</v>
      </c>
      <c r="G49" s="45">
        <v>95</v>
      </c>
      <c r="H49" s="45">
        <v>97</v>
      </c>
      <c r="I49" s="45">
        <v>94</v>
      </c>
      <c r="J49" s="45">
        <v>94</v>
      </c>
      <c r="K49" s="45">
        <v>97</v>
      </c>
      <c r="L49" s="31">
        <f t="shared" si="0"/>
        <v>569</v>
      </c>
    </row>
    <row r="50" spans="1:12" ht="19.5" customHeight="1">
      <c r="A50" s="28">
        <v>31</v>
      </c>
      <c r="B50" s="28">
        <v>241</v>
      </c>
      <c r="C50" s="32" t="s">
        <v>393</v>
      </c>
      <c r="D50" s="33" t="s">
        <v>394</v>
      </c>
      <c r="E50" s="28" t="s">
        <v>96</v>
      </c>
      <c r="F50" s="45">
        <v>93</v>
      </c>
      <c r="G50" s="45">
        <v>94</v>
      </c>
      <c r="H50" s="45">
        <v>94</v>
      </c>
      <c r="I50" s="45">
        <v>96</v>
      </c>
      <c r="J50" s="45">
        <v>92</v>
      </c>
      <c r="K50" s="45">
        <v>97</v>
      </c>
      <c r="L50" s="31">
        <f t="shared" si="0"/>
        <v>566</v>
      </c>
    </row>
    <row r="51" spans="1:12" ht="19.5" customHeight="1">
      <c r="A51" s="28">
        <v>32</v>
      </c>
      <c r="B51" s="28">
        <v>150</v>
      </c>
      <c r="C51" s="32" t="s">
        <v>164</v>
      </c>
      <c r="D51" s="33" t="s">
        <v>165</v>
      </c>
      <c r="E51" s="28" t="s">
        <v>166</v>
      </c>
      <c r="F51" s="45">
        <v>91</v>
      </c>
      <c r="G51" s="45">
        <v>94</v>
      </c>
      <c r="H51" s="45">
        <v>94</v>
      </c>
      <c r="I51" s="45">
        <v>95</v>
      </c>
      <c r="J51" s="45">
        <v>95</v>
      </c>
      <c r="K51" s="45">
        <v>96</v>
      </c>
      <c r="L51" s="31">
        <f t="shared" si="0"/>
        <v>565</v>
      </c>
    </row>
    <row r="52" spans="1:12" ht="19.5" customHeight="1">
      <c r="A52" s="28">
        <v>33</v>
      </c>
      <c r="B52" s="28">
        <v>126</v>
      </c>
      <c r="C52" s="32" t="s">
        <v>395</v>
      </c>
      <c r="D52" s="33" t="s">
        <v>396</v>
      </c>
      <c r="E52" s="28" t="s">
        <v>69</v>
      </c>
      <c r="F52" s="45">
        <v>94</v>
      </c>
      <c r="G52" s="45">
        <v>96</v>
      </c>
      <c r="H52" s="45">
        <v>96</v>
      </c>
      <c r="I52" s="45">
        <v>92</v>
      </c>
      <c r="J52" s="45">
        <v>90</v>
      </c>
      <c r="K52" s="45">
        <v>92</v>
      </c>
      <c r="L52" s="31">
        <f t="shared" si="0"/>
        <v>560</v>
      </c>
    </row>
    <row r="53" spans="1:12" ht="19.5" customHeight="1">
      <c r="A53" s="28">
        <v>34</v>
      </c>
      <c r="B53" s="28">
        <v>171</v>
      </c>
      <c r="C53" s="32" t="s">
        <v>397</v>
      </c>
      <c r="D53" s="33" t="s">
        <v>398</v>
      </c>
      <c r="E53" s="28" t="s">
        <v>142</v>
      </c>
      <c r="F53" s="45">
        <v>90</v>
      </c>
      <c r="G53" s="45">
        <v>91</v>
      </c>
      <c r="H53" s="45">
        <v>92</v>
      </c>
      <c r="I53" s="45">
        <v>94</v>
      </c>
      <c r="J53" s="45">
        <v>95</v>
      </c>
      <c r="K53" s="45">
        <v>90</v>
      </c>
      <c r="L53" s="31">
        <f t="shared" si="0"/>
        <v>552</v>
      </c>
    </row>
    <row r="54" spans="2:12" ht="12.75">
      <c r="B54" s="28"/>
      <c r="C54" s="32"/>
      <c r="D54" s="33"/>
      <c r="E54" s="28"/>
      <c r="L54" s="66"/>
    </row>
    <row r="55" spans="2:12" ht="12.75">
      <c r="B55" s="28"/>
      <c r="C55" s="32"/>
      <c r="D55" s="33"/>
      <c r="E55" s="28"/>
      <c r="L55" s="66"/>
    </row>
    <row r="56" spans="2:12" ht="12.75">
      <c r="B56" s="28"/>
      <c r="C56" s="32"/>
      <c r="D56" s="33"/>
      <c r="E56" s="28"/>
      <c r="L56" s="66"/>
    </row>
    <row r="57" spans="2:12" ht="12.75">
      <c r="B57" s="28"/>
      <c r="C57" s="32"/>
      <c r="D57" s="33"/>
      <c r="E57" s="28"/>
      <c r="L57" s="66"/>
    </row>
    <row r="58" spans="2:12" ht="12.75">
      <c r="B58" s="28"/>
      <c r="C58" s="32"/>
      <c r="D58" s="33"/>
      <c r="E58" s="28"/>
      <c r="L58" s="66"/>
    </row>
    <row r="59" ht="12.75">
      <c r="L59" s="66"/>
    </row>
    <row r="60" ht="12.75">
      <c r="L60" s="66"/>
    </row>
    <row r="61" ht="12.75">
      <c r="L61" s="66"/>
    </row>
    <row r="62" ht="12.75">
      <c r="L62" s="66"/>
    </row>
    <row r="63" ht="12.75">
      <c r="L63" s="66"/>
    </row>
    <row r="64" ht="12.75">
      <c r="L64" s="66"/>
    </row>
    <row r="65" ht="12.75">
      <c r="L65" s="66"/>
    </row>
    <row r="66" ht="12.75">
      <c r="L66" s="66"/>
    </row>
    <row r="67" ht="12.75">
      <c r="L67" s="66"/>
    </row>
  </sheetData>
  <mergeCells count="5">
    <mergeCell ref="L9:L10"/>
    <mergeCell ref="D7:I7"/>
    <mergeCell ref="A9:A10"/>
    <mergeCell ref="B9:B10"/>
    <mergeCell ref="F9:K9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workbookViewId="0" topLeftCell="A1">
      <selection activeCell="B46" sqref="B46"/>
    </sheetView>
  </sheetViews>
  <sheetFormatPr defaultColWidth="11.421875" defaultRowHeight="12.75"/>
  <cols>
    <col min="1" max="1" width="6.57421875" style="0" bestFit="1" customWidth="1"/>
    <col min="2" max="2" width="7.57421875" style="1" bestFit="1" customWidth="1"/>
    <col min="3" max="3" width="18.8515625" style="0" bestFit="1" customWidth="1"/>
    <col min="4" max="4" width="10.7109375" style="0" bestFit="1" customWidth="1"/>
    <col min="5" max="5" width="8.00390625" style="0" bestFit="1" customWidth="1"/>
    <col min="6" max="12" width="5.7109375" style="0" customWidth="1"/>
  </cols>
  <sheetData>
    <row r="1" spans="2:3" ht="18">
      <c r="B1" s="3"/>
      <c r="C1" s="2" t="s">
        <v>0</v>
      </c>
    </row>
    <row r="2" spans="3:12" ht="18">
      <c r="C2" s="3" t="s">
        <v>1</v>
      </c>
      <c r="D2" s="25"/>
      <c r="E2" s="25"/>
      <c r="F2" s="25"/>
      <c r="G2" s="25"/>
      <c r="H2" s="25"/>
      <c r="I2" s="25"/>
      <c r="J2" s="25"/>
      <c r="K2" s="25"/>
      <c r="L2" s="25"/>
    </row>
    <row r="3" spans="3:12" ht="18">
      <c r="C3" s="5" t="s">
        <v>2</v>
      </c>
      <c r="D3" s="25"/>
      <c r="E3" s="25"/>
      <c r="F3" s="25"/>
      <c r="G3" s="25"/>
      <c r="H3" s="25"/>
      <c r="I3" s="25"/>
      <c r="J3" s="25"/>
      <c r="K3" s="25"/>
      <c r="L3" s="25"/>
    </row>
    <row r="4" spans="3:12" ht="18">
      <c r="C4" s="25"/>
      <c r="D4" s="5"/>
      <c r="E4" s="5"/>
      <c r="F4" s="5"/>
      <c r="G4" s="25"/>
      <c r="H4" s="25"/>
      <c r="I4" s="25"/>
      <c r="J4" s="25"/>
      <c r="K4" s="25"/>
      <c r="L4" s="25"/>
    </row>
    <row r="5" spans="3:12" ht="12.75"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3:12" ht="18.75">
      <c r="C6" s="25"/>
      <c r="D6" s="85" t="s">
        <v>144</v>
      </c>
      <c r="E6" s="85"/>
      <c r="F6" s="85"/>
      <c r="G6" s="26"/>
      <c r="H6" s="26"/>
      <c r="I6" s="26"/>
      <c r="J6" s="26"/>
      <c r="K6" s="26"/>
      <c r="L6" s="25"/>
    </row>
    <row r="7" spans="3:12" ht="12.75"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12.75">
      <c r="A8" s="86" t="s">
        <v>4</v>
      </c>
      <c r="B8" s="86" t="s">
        <v>5</v>
      </c>
      <c r="C8" s="28" t="s">
        <v>6</v>
      </c>
      <c r="D8" s="32" t="s">
        <v>54</v>
      </c>
      <c r="E8" s="32" t="s">
        <v>55</v>
      </c>
      <c r="F8" s="87" t="s">
        <v>10</v>
      </c>
      <c r="G8" s="87"/>
      <c r="H8" s="87"/>
      <c r="I8" s="87"/>
      <c r="J8" s="87"/>
      <c r="K8" s="87"/>
      <c r="L8" s="69" t="s">
        <v>56</v>
      </c>
    </row>
    <row r="9" spans="1:12" ht="12.75">
      <c r="A9" s="86"/>
      <c r="B9" s="86"/>
      <c r="C9" s="30"/>
      <c r="D9" s="30"/>
      <c r="E9" s="30"/>
      <c r="F9" s="31">
        <v>1</v>
      </c>
      <c r="G9" s="31">
        <v>2</v>
      </c>
      <c r="H9" s="31">
        <v>3</v>
      </c>
      <c r="I9" s="31">
        <v>4</v>
      </c>
      <c r="J9" s="31">
        <v>5</v>
      </c>
      <c r="K9" s="31">
        <v>6</v>
      </c>
      <c r="L9" s="69"/>
    </row>
    <row r="10" spans="1:12" ht="12.75">
      <c r="A10" s="27"/>
      <c r="B10" s="27"/>
      <c r="C10" s="30"/>
      <c r="D10" s="30"/>
      <c r="E10" s="30"/>
      <c r="F10" s="31"/>
      <c r="G10" s="31"/>
      <c r="H10" s="31"/>
      <c r="I10" s="31"/>
      <c r="J10" s="31"/>
      <c r="K10" s="31"/>
      <c r="L10" s="29"/>
    </row>
    <row r="11" spans="1:12" ht="12.75">
      <c r="A11" s="27">
        <v>1</v>
      </c>
      <c r="B11" s="28">
        <v>197</v>
      </c>
      <c r="C11" s="32" t="s">
        <v>145</v>
      </c>
      <c r="D11" s="33" t="s">
        <v>146</v>
      </c>
      <c r="E11" s="28" t="s">
        <v>147</v>
      </c>
      <c r="F11" s="34">
        <v>98</v>
      </c>
      <c r="G11" s="34">
        <v>99</v>
      </c>
      <c r="H11" s="34">
        <v>98</v>
      </c>
      <c r="I11" s="34">
        <v>99</v>
      </c>
      <c r="J11" s="34">
        <v>100</v>
      </c>
      <c r="K11" s="34">
        <v>98</v>
      </c>
      <c r="L11" s="31">
        <f>SUM(F11:K11)</f>
        <v>592</v>
      </c>
    </row>
    <row r="12" spans="1:12" ht="12.75">
      <c r="A12" s="27"/>
      <c r="B12" s="28"/>
      <c r="C12" s="32"/>
      <c r="D12" s="33"/>
      <c r="E12" s="28"/>
      <c r="F12" s="34"/>
      <c r="G12" s="34"/>
      <c r="H12" s="34"/>
      <c r="I12" s="34"/>
      <c r="J12" s="34" t="s">
        <v>19</v>
      </c>
      <c r="K12" s="34">
        <v>102.1</v>
      </c>
      <c r="L12" s="46">
        <f>L11+K12</f>
        <v>694.1</v>
      </c>
    </row>
    <row r="13" spans="1:12" ht="12.75">
      <c r="A13" s="27"/>
      <c r="B13" s="28"/>
      <c r="C13" s="32"/>
      <c r="D13" s="33"/>
      <c r="E13" s="28"/>
      <c r="F13" s="34"/>
      <c r="G13" s="34"/>
      <c r="H13" s="34"/>
      <c r="I13" s="34"/>
      <c r="J13" s="34"/>
      <c r="K13" s="34"/>
      <c r="L13" s="46"/>
    </row>
    <row r="14" spans="1:12" ht="12.75">
      <c r="A14" s="28">
        <v>2</v>
      </c>
      <c r="B14" s="28">
        <v>231</v>
      </c>
      <c r="C14" s="32" t="s">
        <v>148</v>
      </c>
      <c r="D14" s="33" t="s">
        <v>149</v>
      </c>
      <c r="E14" s="28" t="s">
        <v>22</v>
      </c>
      <c r="F14" s="34">
        <v>99</v>
      </c>
      <c r="G14" s="34">
        <v>98</v>
      </c>
      <c r="H14" s="34">
        <v>98</v>
      </c>
      <c r="I14" s="34">
        <v>97</v>
      </c>
      <c r="J14" s="34">
        <v>98</v>
      </c>
      <c r="K14" s="34">
        <v>98</v>
      </c>
      <c r="L14" s="31">
        <f>SUM(F14:K14)</f>
        <v>588</v>
      </c>
    </row>
    <row r="15" spans="1:12" ht="12.75">
      <c r="A15" s="28"/>
      <c r="B15" s="28"/>
      <c r="C15" s="32"/>
      <c r="D15" s="33"/>
      <c r="E15" s="28"/>
      <c r="F15" s="34"/>
      <c r="G15" s="34"/>
      <c r="H15" s="34"/>
      <c r="I15" s="34"/>
      <c r="J15" s="34" t="s">
        <v>19</v>
      </c>
      <c r="K15" s="34">
        <v>101.8</v>
      </c>
      <c r="L15" s="46">
        <f>L14+K15</f>
        <v>689.8</v>
      </c>
    </row>
    <row r="16" spans="1:12" ht="12.75">
      <c r="A16" s="28"/>
      <c r="B16" s="28"/>
      <c r="C16" s="32"/>
      <c r="D16" s="33"/>
      <c r="E16" s="28"/>
      <c r="F16" s="34"/>
      <c r="G16" s="34"/>
      <c r="H16" s="34"/>
      <c r="I16" s="34"/>
      <c r="J16" s="34"/>
      <c r="K16" s="34"/>
      <c r="L16" s="46"/>
    </row>
    <row r="17" spans="1:12" ht="12.75">
      <c r="A17" s="28">
        <v>3</v>
      </c>
      <c r="B17" s="28">
        <v>277</v>
      </c>
      <c r="C17" s="32" t="s">
        <v>77</v>
      </c>
      <c r="D17" s="33" t="s">
        <v>78</v>
      </c>
      <c r="E17" s="28" t="s">
        <v>30</v>
      </c>
      <c r="F17" s="34">
        <v>96</v>
      </c>
      <c r="G17" s="34">
        <v>97</v>
      </c>
      <c r="H17" s="34">
        <v>97</v>
      </c>
      <c r="I17" s="34">
        <v>100</v>
      </c>
      <c r="J17" s="34">
        <v>99</v>
      </c>
      <c r="K17" s="34">
        <v>99</v>
      </c>
      <c r="L17" s="31">
        <f>SUM(F17:K17)</f>
        <v>588</v>
      </c>
    </row>
    <row r="18" spans="1:12" ht="12.75">
      <c r="A18" s="28"/>
      <c r="B18" s="28"/>
      <c r="C18" s="32"/>
      <c r="D18" s="33"/>
      <c r="E18" s="28"/>
      <c r="F18" s="34"/>
      <c r="G18" s="34"/>
      <c r="H18" s="34"/>
      <c r="I18" s="34"/>
      <c r="J18" s="34" t="s">
        <v>19</v>
      </c>
      <c r="K18" s="34">
        <v>100.2</v>
      </c>
      <c r="L18" s="46">
        <f>L17+K18</f>
        <v>688.2</v>
      </c>
    </row>
    <row r="19" ht="12.75">
      <c r="A19" s="28"/>
    </row>
    <row r="20" spans="1:12" ht="12.75">
      <c r="A20" s="28">
        <v>4</v>
      </c>
      <c r="B20" s="28">
        <v>224</v>
      </c>
      <c r="C20" s="32" t="s">
        <v>84</v>
      </c>
      <c r="D20" s="33" t="s">
        <v>85</v>
      </c>
      <c r="E20" s="28" t="s">
        <v>25</v>
      </c>
      <c r="F20" s="34">
        <v>100</v>
      </c>
      <c r="G20" s="34">
        <v>96</v>
      </c>
      <c r="H20" s="34">
        <v>99</v>
      </c>
      <c r="I20" s="34">
        <v>93</v>
      </c>
      <c r="J20" s="34">
        <v>97</v>
      </c>
      <c r="K20" s="34">
        <v>99</v>
      </c>
      <c r="L20" s="31">
        <f>SUM(F20:K20)</f>
        <v>584</v>
      </c>
    </row>
    <row r="21" spans="1:12" ht="12.75">
      <c r="A21" s="28"/>
      <c r="B21" s="28"/>
      <c r="C21" s="32"/>
      <c r="D21" s="33"/>
      <c r="E21" s="28"/>
      <c r="F21" s="34"/>
      <c r="G21" s="34"/>
      <c r="H21" s="34"/>
      <c r="I21" s="34"/>
      <c r="J21" s="34" t="s">
        <v>19</v>
      </c>
      <c r="K21" s="34">
        <v>102.9</v>
      </c>
      <c r="L21" s="46">
        <f>L20+K21</f>
        <v>686.9</v>
      </c>
    </row>
    <row r="22" spans="1:12" ht="12.75">
      <c r="A22" s="28"/>
      <c r="B22" s="28"/>
      <c r="C22" s="32"/>
      <c r="D22" s="33"/>
      <c r="E22" s="28"/>
      <c r="F22" s="34"/>
      <c r="G22" s="34"/>
      <c r="H22" s="34"/>
      <c r="I22" s="34"/>
      <c r="J22" s="34"/>
      <c r="K22" s="34"/>
      <c r="L22" s="46"/>
    </row>
    <row r="23" spans="1:12" ht="12.75">
      <c r="A23" s="27">
        <v>5</v>
      </c>
      <c r="B23" s="28">
        <v>58</v>
      </c>
      <c r="C23" s="32" t="s">
        <v>150</v>
      </c>
      <c r="D23" s="33" t="s">
        <v>105</v>
      </c>
      <c r="E23" s="28" t="s">
        <v>106</v>
      </c>
      <c r="F23" s="34">
        <v>98</v>
      </c>
      <c r="G23" s="34">
        <v>99</v>
      </c>
      <c r="H23" s="34">
        <v>97</v>
      </c>
      <c r="I23" s="34">
        <v>99</v>
      </c>
      <c r="J23" s="34">
        <v>98</v>
      </c>
      <c r="K23" s="34">
        <v>97</v>
      </c>
      <c r="L23" s="31">
        <f>SUM(F23:K23)</f>
        <v>588</v>
      </c>
    </row>
    <row r="24" spans="1:12" ht="12.75">
      <c r="A24" s="27"/>
      <c r="B24" s="28"/>
      <c r="C24" s="32"/>
      <c r="D24" s="33"/>
      <c r="E24" s="28"/>
      <c r="F24" s="34"/>
      <c r="G24" s="34"/>
      <c r="H24" s="34"/>
      <c r="I24" s="34"/>
      <c r="J24" s="34" t="s">
        <v>19</v>
      </c>
      <c r="K24" s="34">
        <v>97.8</v>
      </c>
      <c r="L24" s="46">
        <f>L23+K24</f>
        <v>685.8</v>
      </c>
    </row>
    <row r="25" spans="1:12" ht="12.75">
      <c r="A25" s="27"/>
      <c r="B25" s="28"/>
      <c r="C25" s="32"/>
      <c r="D25" s="33"/>
      <c r="E25" s="28"/>
      <c r="F25" s="34"/>
      <c r="G25" s="34"/>
      <c r="H25" s="34"/>
      <c r="I25" s="34"/>
      <c r="J25" s="34"/>
      <c r="K25" s="34"/>
      <c r="L25" s="46"/>
    </row>
    <row r="26" spans="1:12" ht="12.75">
      <c r="A26" s="28">
        <v>6</v>
      </c>
      <c r="B26" s="28">
        <v>57</v>
      </c>
      <c r="C26" s="32" t="s">
        <v>151</v>
      </c>
      <c r="D26" s="33" t="s">
        <v>152</v>
      </c>
      <c r="E26" s="28" t="s">
        <v>106</v>
      </c>
      <c r="F26" s="34">
        <v>98</v>
      </c>
      <c r="G26" s="34">
        <v>96</v>
      </c>
      <c r="H26" s="34">
        <v>96</v>
      </c>
      <c r="I26" s="34">
        <v>98</v>
      </c>
      <c r="J26" s="34">
        <v>97</v>
      </c>
      <c r="K26" s="34">
        <v>100</v>
      </c>
      <c r="L26" s="31">
        <f>SUM(F26:K26)</f>
        <v>585</v>
      </c>
    </row>
    <row r="27" spans="1:12" ht="12.75">
      <c r="A27" s="28"/>
      <c r="B27" s="28"/>
      <c r="C27" s="32"/>
      <c r="D27" s="33"/>
      <c r="E27" s="28"/>
      <c r="F27" s="34"/>
      <c r="G27" s="34"/>
      <c r="H27" s="34"/>
      <c r="I27" s="34"/>
      <c r="J27" s="34" t="s">
        <v>19</v>
      </c>
      <c r="K27" s="34">
        <v>100.3</v>
      </c>
      <c r="L27" s="46">
        <f>L26+K27</f>
        <v>685.3</v>
      </c>
    </row>
    <row r="28" spans="1:12" ht="12.75">
      <c r="A28" s="28"/>
      <c r="B28" s="28"/>
      <c r="C28" s="32"/>
      <c r="D28" s="33"/>
      <c r="E28" s="28"/>
      <c r="F28" s="34"/>
      <c r="G28" s="34"/>
      <c r="H28" s="34"/>
      <c r="I28" s="34"/>
      <c r="J28" s="34"/>
      <c r="K28" s="34"/>
      <c r="L28" s="46"/>
    </row>
    <row r="29" spans="1:12" ht="12.75">
      <c r="A29" s="28">
        <v>7</v>
      </c>
      <c r="B29" s="28">
        <v>12</v>
      </c>
      <c r="C29" s="32" t="s">
        <v>153</v>
      </c>
      <c r="D29" s="33" t="s">
        <v>154</v>
      </c>
      <c r="E29" s="28" t="s">
        <v>15</v>
      </c>
      <c r="F29" s="34">
        <v>97</v>
      </c>
      <c r="G29" s="34">
        <v>100</v>
      </c>
      <c r="H29" s="34">
        <v>92</v>
      </c>
      <c r="I29" s="34">
        <v>98</v>
      </c>
      <c r="J29" s="34">
        <v>98</v>
      </c>
      <c r="K29" s="34">
        <v>99</v>
      </c>
      <c r="L29" s="31">
        <f>SUM(F29:K29)</f>
        <v>584</v>
      </c>
    </row>
    <row r="30" spans="1:12" ht="12.75">
      <c r="A30" s="28"/>
      <c r="B30" s="28"/>
      <c r="C30" s="32"/>
      <c r="D30" s="33"/>
      <c r="E30" s="28"/>
      <c r="F30" s="34"/>
      <c r="G30" s="34"/>
      <c r="H30" s="34"/>
      <c r="I30" s="34"/>
      <c r="J30" s="34" t="s">
        <v>19</v>
      </c>
      <c r="K30" s="34">
        <v>100.7</v>
      </c>
      <c r="L30" s="46">
        <f>L29+K30</f>
        <v>684.7</v>
      </c>
    </row>
    <row r="31" spans="1:12" ht="12.75">
      <c r="A31" s="28"/>
      <c r="B31" s="28"/>
      <c r="C31" s="32"/>
      <c r="D31" s="33"/>
      <c r="E31" s="28"/>
      <c r="F31" s="34"/>
      <c r="G31" s="34"/>
      <c r="H31" s="34"/>
      <c r="I31" s="34"/>
      <c r="J31" s="34"/>
      <c r="K31" s="34"/>
      <c r="L31" s="46"/>
    </row>
    <row r="32" spans="1:12" ht="12.75">
      <c r="A32" s="28">
        <v>8</v>
      </c>
      <c r="B32" s="28">
        <v>13</v>
      </c>
      <c r="C32" s="32" t="s">
        <v>155</v>
      </c>
      <c r="D32" s="33" t="s">
        <v>156</v>
      </c>
      <c r="E32" s="28" t="s">
        <v>15</v>
      </c>
      <c r="F32" s="34">
        <v>95</v>
      </c>
      <c r="G32" s="34">
        <v>96</v>
      </c>
      <c r="H32" s="34">
        <v>98</v>
      </c>
      <c r="I32" s="34">
        <v>98</v>
      </c>
      <c r="J32" s="34">
        <v>99</v>
      </c>
      <c r="K32" s="34">
        <v>98</v>
      </c>
      <c r="L32" s="31">
        <f>SUM(F32:K32)</f>
        <v>584</v>
      </c>
    </row>
    <row r="33" spans="1:12" ht="12.75">
      <c r="A33" s="28"/>
      <c r="B33" s="28"/>
      <c r="C33" s="32"/>
      <c r="D33" s="33"/>
      <c r="E33" s="28"/>
      <c r="F33" s="34"/>
      <c r="G33" s="34"/>
      <c r="H33" s="34"/>
      <c r="I33" s="34"/>
      <c r="J33" s="34" t="s">
        <v>19</v>
      </c>
      <c r="K33" s="34">
        <v>98.9</v>
      </c>
      <c r="L33" s="46">
        <f>L32+K33</f>
        <v>682.9</v>
      </c>
    </row>
    <row r="34" spans="1:12" ht="12.75">
      <c r="A34" s="28"/>
      <c r="B34" s="28"/>
      <c r="C34" s="32"/>
      <c r="D34" s="33"/>
      <c r="E34" s="28"/>
      <c r="F34" s="34"/>
      <c r="G34" s="34"/>
      <c r="H34" s="34"/>
      <c r="I34" s="34"/>
      <c r="J34" s="34"/>
      <c r="K34" s="34"/>
      <c r="L34" s="46"/>
    </row>
    <row r="35" spans="1:12" ht="12.75">
      <c r="A35" s="28">
        <v>9</v>
      </c>
      <c r="B35" s="28">
        <v>184</v>
      </c>
      <c r="C35" s="32" t="s">
        <v>97</v>
      </c>
      <c r="D35" s="33" t="s">
        <v>98</v>
      </c>
      <c r="E35" s="28" t="s">
        <v>99</v>
      </c>
      <c r="F35" s="34">
        <v>99</v>
      </c>
      <c r="G35" s="34">
        <v>97</v>
      </c>
      <c r="H35" s="34">
        <v>98</v>
      </c>
      <c r="I35" s="34">
        <v>97</v>
      </c>
      <c r="J35" s="34">
        <v>96</v>
      </c>
      <c r="K35" s="34">
        <v>97</v>
      </c>
      <c r="L35" s="31">
        <f aca="true" t="shared" si="0" ref="L35:L60">SUM(F35:K35)</f>
        <v>584</v>
      </c>
    </row>
    <row r="36" spans="1:12" ht="12.75">
      <c r="A36" s="27">
        <v>10</v>
      </c>
      <c r="B36" s="28">
        <v>208</v>
      </c>
      <c r="C36" s="32" t="s">
        <v>157</v>
      </c>
      <c r="D36" s="33" t="s">
        <v>139</v>
      </c>
      <c r="E36" s="28" t="s">
        <v>37</v>
      </c>
      <c r="F36" s="34">
        <v>98</v>
      </c>
      <c r="G36" s="34">
        <v>95</v>
      </c>
      <c r="H36" s="34">
        <v>99</v>
      </c>
      <c r="I36" s="34">
        <v>94</v>
      </c>
      <c r="J36" s="34">
        <v>97</v>
      </c>
      <c r="K36" s="34">
        <v>98</v>
      </c>
      <c r="L36" s="31">
        <f t="shared" si="0"/>
        <v>581</v>
      </c>
    </row>
    <row r="37" spans="1:12" ht="12.75">
      <c r="A37" s="28">
        <v>11</v>
      </c>
      <c r="B37" s="28">
        <v>239</v>
      </c>
      <c r="C37" s="32" t="s">
        <v>94</v>
      </c>
      <c r="D37" s="33" t="s">
        <v>95</v>
      </c>
      <c r="E37" s="28" t="s">
        <v>96</v>
      </c>
      <c r="F37" s="34">
        <v>99</v>
      </c>
      <c r="G37" s="34">
        <v>96</v>
      </c>
      <c r="H37" s="34">
        <v>95</v>
      </c>
      <c r="I37" s="34">
        <v>97</v>
      </c>
      <c r="J37" s="34">
        <v>97</v>
      </c>
      <c r="K37" s="34">
        <v>97</v>
      </c>
      <c r="L37" s="31">
        <f t="shared" si="0"/>
        <v>581</v>
      </c>
    </row>
    <row r="38" spans="1:12" ht="12.75">
      <c r="A38" s="28">
        <v>12</v>
      </c>
      <c r="B38" s="28">
        <v>128</v>
      </c>
      <c r="C38" s="32" t="s">
        <v>130</v>
      </c>
      <c r="D38" s="33" t="s">
        <v>131</v>
      </c>
      <c r="E38" s="28" t="s">
        <v>69</v>
      </c>
      <c r="F38" s="34">
        <v>96</v>
      </c>
      <c r="G38" s="34">
        <v>95</v>
      </c>
      <c r="H38" s="34">
        <v>98</v>
      </c>
      <c r="I38" s="34">
        <v>98</v>
      </c>
      <c r="J38" s="34">
        <v>96</v>
      </c>
      <c r="K38" s="34">
        <v>97</v>
      </c>
      <c r="L38" s="31">
        <f t="shared" si="0"/>
        <v>580</v>
      </c>
    </row>
    <row r="39" spans="1:12" ht="12.75">
      <c r="A39" s="27">
        <v>13</v>
      </c>
      <c r="B39" s="28">
        <v>232</v>
      </c>
      <c r="C39" s="32" t="s">
        <v>158</v>
      </c>
      <c r="D39" s="33" t="s">
        <v>159</v>
      </c>
      <c r="E39" s="28" t="s">
        <v>22</v>
      </c>
      <c r="F39" s="34">
        <v>98</v>
      </c>
      <c r="G39" s="34">
        <v>96</v>
      </c>
      <c r="H39" s="34">
        <v>98</v>
      </c>
      <c r="I39" s="34">
        <v>95</v>
      </c>
      <c r="J39" s="34">
        <v>96</v>
      </c>
      <c r="K39" s="34">
        <v>97</v>
      </c>
      <c r="L39" s="31">
        <f t="shared" si="0"/>
        <v>580</v>
      </c>
    </row>
    <row r="40" spans="1:12" ht="12.75">
      <c r="A40" s="28">
        <v>14</v>
      </c>
      <c r="B40" s="28">
        <v>24</v>
      </c>
      <c r="C40" s="32" t="s">
        <v>110</v>
      </c>
      <c r="D40" s="33" t="s">
        <v>111</v>
      </c>
      <c r="E40" s="28" t="s">
        <v>88</v>
      </c>
      <c r="F40" s="34">
        <v>96</v>
      </c>
      <c r="G40" s="34">
        <v>98</v>
      </c>
      <c r="H40" s="34">
        <v>95</v>
      </c>
      <c r="I40" s="34">
        <v>100</v>
      </c>
      <c r="J40" s="34">
        <v>96</v>
      </c>
      <c r="K40" s="34">
        <v>95</v>
      </c>
      <c r="L40" s="31">
        <f t="shared" si="0"/>
        <v>580</v>
      </c>
    </row>
    <row r="41" spans="1:12" ht="12.75">
      <c r="A41" s="28">
        <v>15</v>
      </c>
      <c r="B41" s="28">
        <v>262</v>
      </c>
      <c r="C41" s="32" t="s">
        <v>128</v>
      </c>
      <c r="D41" s="33" t="s">
        <v>129</v>
      </c>
      <c r="E41" s="28" t="s">
        <v>117</v>
      </c>
      <c r="F41" s="34">
        <v>96</v>
      </c>
      <c r="G41" s="34">
        <v>97</v>
      </c>
      <c r="H41" s="34">
        <v>97</v>
      </c>
      <c r="I41" s="34">
        <v>94</v>
      </c>
      <c r="J41" s="34">
        <v>98</v>
      </c>
      <c r="K41" s="34">
        <v>97</v>
      </c>
      <c r="L41" s="31">
        <f t="shared" si="0"/>
        <v>579</v>
      </c>
    </row>
    <row r="42" spans="1:12" ht="12.75">
      <c r="A42" s="27">
        <v>16</v>
      </c>
      <c r="B42" s="28">
        <v>278</v>
      </c>
      <c r="C42" s="32" t="s">
        <v>79</v>
      </c>
      <c r="D42" s="33" t="s">
        <v>80</v>
      </c>
      <c r="E42" s="28" t="s">
        <v>30</v>
      </c>
      <c r="F42" s="34">
        <v>95</v>
      </c>
      <c r="G42" s="34">
        <v>96</v>
      </c>
      <c r="H42" s="34">
        <v>97</v>
      </c>
      <c r="I42" s="34">
        <v>94</v>
      </c>
      <c r="J42" s="34">
        <v>98</v>
      </c>
      <c r="K42" s="34">
        <v>98</v>
      </c>
      <c r="L42" s="31">
        <f t="shared" si="0"/>
        <v>578</v>
      </c>
    </row>
    <row r="43" spans="1:12" ht="12.75">
      <c r="A43" s="28">
        <v>17</v>
      </c>
      <c r="B43" s="28">
        <v>76</v>
      </c>
      <c r="C43" s="32" t="s">
        <v>120</v>
      </c>
      <c r="D43" s="33" t="s">
        <v>121</v>
      </c>
      <c r="E43" s="28" t="s">
        <v>114</v>
      </c>
      <c r="F43" s="34">
        <v>96</v>
      </c>
      <c r="G43" s="34">
        <v>98</v>
      </c>
      <c r="H43" s="34">
        <v>94</v>
      </c>
      <c r="I43" s="34">
        <v>99</v>
      </c>
      <c r="J43" s="34">
        <v>95</v>
      </c>
      <c r="K43" s="34">
        <v>96</v>
      </c>
      <c r="L43" s="31">
        <f t="shared" si="0"/>
        <v>578</v>
      </c>
    </row>
    <row r="44" spans="1:12" ht="12.75">
      <c r="A44" s="28">
        <v>18</v>
      </c>
      <c r="B44" s="28">
        <v>88</v>
      </c>
      <c r="C44" s="32" t="s">
        <v>92</v>
      </c>
      <c r="D44" s="33" t="s">
        <v>93</v>
      </c>
      <c r="E44" s="28" t="s">
        <v>50</v>
      </c>
      <c r="F44" s="34">
        <v>94</v>
      </c>
      <c r="G44" s="34">
        <v>96</v>
      </c>
      <c r="H44" s="34">
        <v>99</v>
      </c>
      <c r="I44" s="34">
        <v>98</v>
      </c>
      <c r="J44" s="34">
        <v>95</v>
      </c>
      <c r="K44" s="34">
        <v>95</v>
      </c>
      <c r="L44" s="31">
        <f t="shared" si="0"/>
        <v>577</v>
      </c>
    </row>
    <row r="45" spans="1:12" ht="12.75">
      <c r="A45" s="27">
        <v>19</v>
      </c>
      <c r="B45" s="28">
        <v>109</v>
      </c>
      <c r="C45" s="32" t="s">
        <v>134</v>
      </c>
      <c r="D45" s="33" t="s">
        <v>135</v>
      </c>
      <c r="E45" s="28" t="s">
        <v>64</v>
      </c>
      <c r="F45" s="34">
        <v>96</v>
      </c>
      <c r="G45" s="34">
        <v>96</v>
      </c>
      <c r="H45" s="34">
        <v>98</v>
      </c>
      <c r="I45" s="34">
        <v>95</v>
      </c>
      <c r="J45" s="34">
        <v>96</v>
      </c>
      <c r="K45" s="34">
        <v>95</v>
      </c>
      <c r="L45" s="31">
        <f t="shared" si="0"/>
        <v>576</v>
      </c>
    </row>
    <row r="46" spans="1:12" ht="12.75">
      <c r="A46" s="28">
        <v>20</v>
      </c>
      <c r="B46" s="28">
        <v>23</v>
      </c>
      <c r="C46" s="32" t="s">
        <v>86</v>
      </c>
      <c r="D46" s="33" t="s">
        <v>87</v>
      </c>
      <c r="E46" s="28" t="s">
        <v>88</v>
      </c>
      <c r="F46" s="34">
        <v>97</v>
      </c>
      <c r="G46" s="34">
        <v>95</v>
      </c>
      <c r="H46" s="34">
        <v>99</v>
      </c>
      <c r="I46" s="34">
        <v>95</v>
      </c>
      <c r="J46" s="34">
        <v>96</v>
      </c>
      <c r="K46" s="34">
        <v>94</v>
      </c>
      <c r="L46" s="31">
        <f t="shared" si="0"/>
        <v>576</v>
      </c>
    </row>
    <row r="47" spans="1:12" ht="12.75">
      <c r="A47" s="28">
        <v>21</v>
      </c>
      <c r="B47" s="28">
        <v>240</v>
      </c>
      <c r="C47" s="32" t="s">
        <v>124</v>
      </c>
      <c r="D47" s="33" t="s">
        <v>125</v>
      </c>
      <c r="E47" s="28" t="s">
        <v>96</v>
      </c>
      <c r="F47" s="47">
        <v>95</v>
      </c>
      <c r="G47" s="47">
        <v>97</v>
      </c>
      <c r="H47" s="47">
        <v>96</v>
      </c>
      <c r="I47" s="47">
        <v>94</v>
      </c>
      <c r="J47" s="47">
        <v>97</v>
      </c>
      <c r="K47" s="47">
        <v>96</v>
      </c>
      <c r="L47" s="31">
        <f t="shared" si="0"/>
        <v>575</v>
      </c>
    </row>
    <row r="48" spans="1:12" ht="12.75">
      <c r="A48" s="27">
        <v>22</v>
      </c>
      <c r="B48" s="28">
        <v>62</v>
      </c>
      <c r="C48" s="32" t="s">
        <v>89</v>
      </c>
      <c r="D48" s="33" t="s">
        <v>90</v>
      </c>
      <c r="E48" s="28" t="s">
        <v>91</v>
      </c>
      <c r="F48" s="34">
        <v>95</v>
      </c>
      <c r="G48" s="34">
        <v>95</v>
      </c>
      <c r="H48" s="34">
        <v>95</v>
      </c>
      <c r="I48" s="34">
        <v>95</v>
      </c>
      <c r="J48" s="34">
        <v>99</v>
      </c>
      <c r="K48" s="34">
        <v>94</v>
      </c>
      <c r="L48" s="31">
        <f t="shared" si="0"/>
        <v>573</v>
      </c>
    </row>
    <row r="49" spans="1:12" ht="12.75">
      <c r="A49" s="28">
        <v>23</v>
      </c>
      <c r="B49" s="28">
        <v>186</v>
      </c>
      <c r="C49" s="32" t="s">
        <v>160</v>
      </c>
      <c r="D49" s="33" t="s">
        <v>161</v>
      </c>
      <c r="E49" s="28" t="s">
        <v>99</v>
      </c>
      <c r="F49" s="34">
        <v>94</v>
      </c>
      <c r="G49" s="34">
        <v>94</v>
      </c>
      <c r="H49" s="34">
        <v>94</v>
      </c>
      <c r="I49" s="34">
        <v>95</v>
      </c>
      <c r="J49" s="34">
        <v>98</v>
      </c>
      <c r="K49" s="34">
        <v>96</v>
      </c>
      <c r="L49" s="31">
        <f t="shared" si="0"/>
        <v>571</v>
      </c>
    </row>
    <row r="50" spans="1:12" ht="12.75">
      <c r="A50" s="28">
        <v>24</v>
      </c>
      <c r="B50" s="28">
        <v>89</v>
      </c>
      <c r="C50" s="32" t="s">
        <v>162</v>
      </c>
      <c r="D50" s="33" t="s">
        <v>163</v>
      </c>
      <c r="E50" s="28" t="s">
        <v>50</v>
      </c>
      <c r="F50" s="34">
        <v>92</v>
      </c>
      <c r="G50" s="34">
        <v>94</v>
      </c>
      <c r="H50" s="34">
        <v>96</v>
      </c>
      <c r="I50" s="34">
        <v>96</v>
      </c>
      <c r="J50" s="34">
        <v>97</v>
      </c>
      <c r="K50" s="34">
        <v>96</v>
      </c>
      <c r="L50" s="31">
        <f t="shared" si="0"/>
        <v>571</v>
      </c>
    </row>
    <row r="51" spans="1:12" ht="12.75">
      <c r="A51" s="27">
        <v>25</v>
      </c>
      <c r="B51" s="28">
        <v>77</v>
      </c>
      <c r="C51" s="32" t="s">
        <v>112</v>
      </c>
      <c r="D51" s="33" t="s">
        <v>113</v>
      </c>
      <c r="E51" s="28" t="s">
        <v>114</v>
      </c>
      <c r="F51" s="34">
        <v>96</v>
      </c>
      <c r="G51" s="34">
        <v>95</v>
      </c>
      <c r="H51" s="34">
        <v>98</v>
      </c>
      <c r="I51" s="34">
        <v>93</v>
      </c>
      <c r="J51" s="34">
        <v>94</v>
      </c>
      <c r="K51" s="34">
        <v>95</v>
      </c>
      <c r="L51" s="31">
        <f t="shared" si="0"/>
        <v>571</v>
      </c>
    </row>
    <row r="52" spans="1:12" ht="12.75">
      <c r="A52" s="28">
        <v>26</v>
      </c>
      <c r="B52" s="28">
        <v>251</v>
      </c>
      <c r="C52" s="32" t="s">
        <v>118</v>
      </c>
      <c r="D52" s="33" t="s">
        <v>119</v>
      </c>
      <c r="E52" s="28" t="s">
        <v>40</v>
      </c>
      <c r="F52" s="34">
        <v>92</v>
      </c>
      <c r="G52" s="34">
        <v>95</v>
      </c>
      <c r="H52" s="34">
        <v>96</v>
      </c>
      <c r="I52" s="34">
        <v>96</v>
      </c>
      <c r="J52" s="34">
        <v>95</v>
      </c>
      <c r="K52" s="34">
        <v>93</v>
      </c>
      <c r="L52" s="31">
        <f t="shared" si="0"/>
        <v>567</v>
      </c>
    </row>
    <row r="53" spans="1:12" ht="12.75">
      <c r="A53" s="28">
        <v>27</v>
      </c>
      <c r="B53" s="28">
        <v>150</v>
      </c>
      <c r="C53" s="32" t="s">
        <v>164</v>
      </c>
      <c r="D53" s="33" t="s">
        <v>165</v>
      </c>
      <c r="E53" s="28" t="s">
        <v>166</v>
      </c>
      <c r="F53" s="34">
        <v>90</v>
      </c>
      <c r="G53" s="34">
        <v>95</v>
      </c>
      <c r="H53" s="34">
        <v>90</v>
      </c>
      <c r="I53" s="34">
        <v>92</v>
      </c>
      <c r="J53" s="34">
        <v>94</v>
      </c>
      <c r="K53" s="34">
        <v>94</v>
      </c>
      <c r="L53" s="31">
        <f t="shared" si="0"/>
        <v>555</v>
      </c>
    </row>
    <row r="54" spans="1:12" ht="12.75">
      <c r="A54" s="27">
        <v>28</v>
      </c>
      <c r="B54" s="28">
        <v>259</v>
      </c>
      <c r="C54" s="32" t="s">
        <v>115</v>
      </c>
      <c r="D54" s="33" t="s">
        <v>116</v>
      </c>
      <c r="E54" s="28" t="s">
        <v>117</v>
      </c>
      <c r="F54" s="47">
        <v>89</v>
      </c>
      <c r="G54" s="47">
        <v>93</v>
      </c>
      <c r="H54" s="47">
        <v>97</v>
      </c>
      <c r="I54" s="47">
        <v>89</v>
      </c>
      <c r="J54" s="47">
        <v>94</v>
      </c>
      <c r="K54" s="47">
        <v>91</v>
      </c>
      <c r="L54" s="31">
        <f t="shared" si="0"/>
        <v>553</v>
      </c>
    </row>
    <row r="55" spans="1:12" ht="12.75">
      <c r="A55" s="28">
        <v>29</v>
      </c>
      <c r="B55" s="28">
        <v>163</v>
      </c>
      <c r="C55" s="32" t="s">
        <v>107</v>
      </c>
      <c r="D55" s="33" t="s">
        <v>108</v>
      </c>
      <c r="E55" s="28" t="s">
        <v>109</v>
      </c>
      <c r="F55" s="34">
        <v>89</v>
      </c>
      <c r="G55" s="34">
        <v>95</v>
      </c>
      <c r="H55" s="34">
        <v>92</v>
      </c>
      <c r="I55" s="34">
        <v>91</v>
      </c>
      <c r="J55" s="34">
        <v>91</v>
      </c>
      <c r="K55" s="34">
        <v>94</v>
      </c>
      <c r="L55" s="31">
        <f t="shared" si="0"/>
        <v>552</v>
      </c>
    </row>
    <row r="56" spans="1:12" ht="12.75">
      <c r="A56" s="28">
        <v>30</v>
      </c>
      <c r="B56" s="28">
        <v>46</v>
      </c>
      <c r="C56" s="32" t="s">
        <v>102</v>
      </c>
      <c r="D56" s="33" t="s">
        <v>103</v>
      </c>
      <c r="E56" s="28" t="s">
        <v>34</v>
      </c>
      <c r="F56" s="34">
        <v>94</v>
      </c>
      <c r="G56" s="34">
        <v>89</v>
      </c>
      <c r="H56" s="34">
        <v>93</v>
      </c>
      <c r="I56" s="34">
        <v>91</v>
      </c>
      <c r="J56" s="34">
        <v>92</v>
      </c>
      <c r="K56" s="34">
        <v>90</v>
      </c>
      <c r="L56" s="31">
        <f t="shared" si="0"/>
        <v>549</v>
      </c>
    </row>
    <row r="57" spans="1:12" ht="12.75">
      <c r="A57" s="27">
        <v>31</v>
      </c>
      <c r="B57" s="28">
        <v>252</v>
      </c>
      <c r="C57" s="32" t="s">
        <v>132</v>
      </c>
      <c r="D57" s="33" t="s">
        <v>133</v>
      </c>
      <c r="E57" s="28" t="s">
        <v>40</v>
      </c>
      <c r="F57" s="34">
        <v>86</v>
      </c>
      <c r="G57" s="34">
        <v>90</v>
      </c>
      <c r="H57" s="34">
        <v>88</v>
      </c>
      <c r="I57" s="34">
        <v>93</v>
      </c>
      <c r="J57" s="34">
        <v>91</v>
      </c>
      <c r="K57" s="34">
        <v>88</v>
      </c>
      <c r="L57" s="31">
        <f t="shared" si="0"/>
        <v>536</v>
      </c>
    </row>
    <row r="58" spans="1:12" ht="12.75">
      <c r="A58" s="28">
        <v>32</v>
      </c>
      <c r="B58" s="28">
        <v>138</v>
      </c>
      <c r="C58" s="32" t="s">
        <v>167</v>
      </c>
      <c r="D58" s="33" t="s">
        <v>168</v>
      </c>
      <c r="E58" s="28" t="s">
        <v>69</v>
      </c>
      <c r="F58" s="34">
        <v>89</v>
      </c>
      <c r="G58" s="34">
        <v>88</v>
      </c>
      <c r="H58" s="34">
        <v>86</v>
      </c>
      <c r="I58" s="34">
        <v>89</v>
      </c>
      <c r="J58" s="34">
        <v>87</v>
      </c>
      <c r="K58" s="34">
        <v>92</v>
      </c>
      <c r="L58" s="31">
        <f t="shared" si="0"/>
        <v>531</v>
      </c>
    </row>
    <row r="59" spans="1:12" ht="12.75">
      <c r="A59" s="28">
        <v>33</v>
      </c>
      <c r="B59" s="28">
        <v>173</v>
      </c>
      <c r="C59" s="32" t="s">
        <v>140</v>
      </c>
      <c r="D59" s="33" t="s">
        <v>141</v>
      </c>
      <c r="E59" s="28" t="s">
        <v>142</v>
      </c>
      <c r="F59" s="34">
        <v>83</v>
      </c>
      <c r="G59" s="34">
        <v>85</v>
      </c>
      <c r="H59" s="34">
        <v>82</v>
      </c>
      <c r="I59" s="34">
        <v>87</v>
      </c>
      <c r="J59" s="34">
        <v>84</v>
      </c>
      <c r="K59" s="34">
        <v>86</v>
      </c>
      <c r="L59" s="31">
        <f t="shared" si="0"/>
        <v>507</v>
      </c>
    </row>
    <row r="60" spans="1:12" ht="12.75">
      <c r="A60" s="27">
        <v>34</v>
      </c>
      <c r="B60" s="28">
        <v>172</v>
      </c>
      <c r="C60" s="32" t="s">
        <v>143</v>
      </c>
      <c r="D60" s="33" t="s">
        <v>141</v>
      </c>
      <c r="E60" s="28" t="s">
        <v>142</v>
      </c>
      <c r="F60" s="34">
        <v>80</v>
      </c>
      <c r="G60" s="34">
        <v>75</v>
      </c>
      <c r="H60" s="34">
        <v>81</v>
      </c>
      <c r="I60" s="34">
        <v>82</v>
      </c>
      <c r="J60" s="34">
        <v>79</v>
      </c>
      <c r="K60" s="34">
        <v>85</v>
      </c>
      <c r="L60" s="31">
        <f t="shared" si="0"/>
        <v>482</v>
      </c>
    </row>
    <row r="61" spans="1:12" ht="12.75">
      <c r="A61" s="27" t="s">
        <v>169</v>
      </c>
      <c r="B61" s="28">
        <v>225</v>
      </c>
      <c r="C61" s="32" t="s">
        <v>75</v>
      </c>
      <c r="D61" s="33" t="s">
        <v>76</v>
      </c>
      <c r="E61" s="28" t="s">
        <v>25</v>
      </c>
      <c r="F61" s="34"/>
      <c r="G61" s="34"/>
      <c r="H61" s="34"/>
      <c r="I61" s="34"/>
      <c r="J61" s="34"/>
      <c r="K61" s="34"/>
      <c r="L61" s="31" t="s">
        <v>169</v>
      </c>
    </row>
    <row r="62" spans="3:12" ht="12.75">
      <c r="C62" s="25"/>
      <c r="D62" s="25"/>
      <c r="E62" s="25"/>
      <c r="F62" s="25"/>
      <c r="G62" s="25"/>
      <c r="H62" s="25"/>
      <c r="I62" s="25"/>
      <c r="J62" s="25"/>
      <c r="K62" s="25"/>
      <c r="L62" s="25"/>
    </row>
    <row r="63" spans="3:12" ht="12.75">
      <c r="C63" s="25"/>
      <c r="D63" s="25"/>
      <c r="E63" s="25"/>
      <c r="F63" s="25"/>
      <c r="G63" s="25"/>
      <c r="H63" s="25"/>
      <c r="I63" s="25"/>
      <c r="J63" s="25"/>
      <c r="K63" s="25"/>
      <c r="L63" s="25"/>
    </row>
    <row r="64" spans="3:12" ht="12.75">
      <c r="C64" s="25"/>
      <c r="D64" s="25"/>
      <c r="E64" s="25"/>
      <c r="F64" s="25"/>
      <c r="G64" s="25"/>
      <c r="H64" s="25"/>
      <c r="I64" s="25"/>
      <c r="J64" s="25"/>
      <c r="K64" s="25"/>
      <c r="L64" s="25"/>
    </row>
  </sheetData>
  <mergeCells count="5">
    <mergeCell ref="L8:L9"/>
    <mergeCell ref="D6:F6"/>
    <mergeCell ref="A8:A9"/>
    <mergeCell ref="B8:B9"/>
    <mergeCell ref="F8:K8"/>
  </mergeCells>
  <printOptions/>
  <pageMargins left="0.75" right="0.75" top="1" bottom="1" header="0.4921259845" footer="0.4921259845"/>
  <pageSetup fitToHeight="1" fitToWidth="1" horizontalDpi="300" verticalDpi="3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A1">
      <selection activeCell="B46" sqref="B46"/>
    </sheetView>
  </sheetViews>
  <sheetFormatPr defaultColWidth="11.421875" defaultRowHeight="12.75" outlineLevelRow="1"/>
  <cols>
    <col min="1" max="1" width="5.28125" style="0" customWidth="1"/>
    <col min="2" max="2" width="7.7109375" style="0" customWidth="1"/>
    <col min="3" max="3" width="23.140625" style="0" customWidth="1"/>
    <col min="4" max="4" width="10.00390625" style="0" customWidth="1"/>
    <col min="5" max="5" width="5.28125" style="0" bestFit="1" customWidth="1"/>
    <col min="6" max="6" width="6.28125" style="0" bestFit="1" customWidth="1"/>
    <col min="7" max="7" width="3.8515625" style="0" customWidth="1"/>
    <col min="8" max="8" width="4.00390625" style="0" bestFit="1" customWidth="1"/>
    <col min="9" max="9" width="5.140625" style="0" bestFit="1" customWidth="1"/>
    <col min="10" max="10" width="8.28125" style="0" customWidth="1"/>
    <col min="11" max="11" width="8.421875" style="62" customWidth="1"/>
  </cols>
  <sheetData>
    <row r="1" ht="18">
      <c r="C1" s="2" t="s">
        <v>0</v>
      </c>
    </row>
    <row r="2" ht="18">
      <c r="C2" s="3" t="s">
        <v>1</v>
      </c>
    </row>
    <row r="3" ht="18">
      <c r="C3" s="5" t="s">
        <v>2</v>
      </c>
    </row>
    <row r="4" ht="12.75"/>
    <row r="5" ht="12.75"/>
    <row r="6" spans="3:9" ht="18">
      <c r="C6" s="79" t="s">
        <v>170</v>
      </c>
      <c r="D6" s="79"/>
      <c r="E6" s="79"/>
      <c r="F6" s="79"/>
      <c r="G6" s="79"/>
      <c r="H6" s="79"/>
      <c r="I6" s="79"/>
    </row>
    <row r="7" ht="12.75">
      <c r="L7" s="48"/>
    </row>
    <row r="8" spans="1:11" ht="12.75" customHeight="1">
      <c r="A8" s="84" t="s">
        <v>4</v>
      </c>
      <c r="B8" s="84" t="s">
        <v>171</v>
      </c>
      <c r="C8" s="80" t="s">
        <v>6</v>
      </c>
      <c r="D8" s="80" t="s">
        <v>54</v>
      </c>
      <c r="E8" s="80" t="s">
        <v>172</v>
      </c>
      <c r="F8" s="90"/>
      <c r="G8" s="91" t="s">
        <v>10</v>
      </c>
      <c r="H8" s="92"/>
      <c r="I8" s="93"/>
      <c r="J8" s="88" t="s">
        <v>11</v>
      </c>
      <c r="K8" s="80" t="s">
        <v>56</v>
      </c>
    </row>
    <row r="9" spans="1:11" ht="12.75" customHeight="1">
      <c r="A9" s="84"/>
      <c r="B9" s="84"/>
      <c r="C9" s="80"/>
      <c r="D9" s="80"/>
      <c r="E9" s="80"/>
      <c r="F9" s="80"/>
      <c r="G9" s="39">
        <v>8</v>
      </c>
      <c r="H9" s="39">
        <v>6</v>
      </c>
      <c r="I9" s="39">
        <v>4</v>
      </c>
      <c r="J9" s="89"/>
      <c r="K9" s="80"/>
    </row>
    <row r="10" spans="1:11" ht="12" customHeight="1">
      <c r="A10" s="7"/>
      <c r="B10" s="7"/>
      <c r="C10" s="7"/>
      <c r="D10" s="7"/>
      <c r="E10" s="7"/>
      <c r="F10" s="7"/>
      <c r="G10" s="23"/>
      <c r="H10" s="23"/>
      <c r="I10" s="23"/>
      <c r="J10" s="49"/>
      <c r="K10" s="7"/>
    </row>
    <row r="11" spans="1:12" ht="13.5" customHeight="1" outlineLevel="1">
      <c r="A11" s="50">
        <v>1</v>
      </c>
      <c r="B11" s="10">
        <v>16</v>
      </c>
      <c r="C11" s="11" t="s">
        <v>173</v>
      </c>
      <c r="D11" s="12" t="s">
        <v>74</v>
      </c>
      <c r="E11" s="13" t="s">
        <v>15</v>
      </c>
      <c r="F11" s="51" t="s">
        <v>174</v>
      </c>
      <c r="G11" s="34">
        <v>97</v>
      </c>
      <c r="H11" s="34">
        <v>99</v>
      </c>
      <c r="I11" s="34">
        <v>96</v>
      </c>
      <c r="J11" s="45">
        <f>SUM(G11:I11)</f>
        <v>292</v>
      </c>
      <c r="K11" s="31">
        <f>J11+J12</f>
        <v>581</v>
      </c>
      <c r="L11" t="s">
        <v>175</v>
      </c>
    </row>
    <row r="12" spans="1:11" ht="13.5" customHeight="1" outlineLevel="1">
      <c r="A12" s="50"/>
      <c r="B12" s="16">
        <f>B11</f>
        <v>16</v>
      </c>
      <c r="C12" s="11"/>
      <c r="D12" s="12"/>
      <c r="E12" s="13"/>
      <c r="F12" s="52" t="s">
        <v>176</v>
      </c>
      <c r="G12" s="34">
        <v>99</v>
      </c>
      <c r="H12" s="34">
        <v>97</v>
      </c>
      <c r="I12" s="34">
        <v>93</v>
      </c>
      <c r="J12" s="45">
        <f>SUM(G12:I12)</f>
        <v>289</v>
      </c>
      <c r="K12" s="63">
        <f>SUM(J11:J12)</f>
        <v>581</v>
      </c>
    </row>
    <row r="13" spans="1:11" ht="13.5" customHeight="1" outlineLevel="1">
      <c r="A13" s="50"/>
      <c r="B13" s="16"/>
      <c r="C13" s="11"/>
      <c r="D13" s="12"/>
      <c r="E13" s="13"/>
      <c r="F13" s="52"/>
      <c r="G13" s="34"/>
      <c r="H13" s="34"/>
      <c r="I13" s="34" t="s">
        <v>19</v>
      </c>
      <c r="J13" s="45">
        <v>196.3</v>
      </c>
      <c r="K13" s="64">
        <f>K11+J13</f>
        <v>777.3</v>
      </c>
    </row>
    <row r="14" spans="1:11" ht="13.5" customHeight="1" outlineLevel="1">
      <c r="A14" s="50"/>
      <c r="B14" s="16"/>
      <c r="C14" s="11"/>
      <c r="D14" s="12"/>
      <c r="E14" s="13"/>
      <c r="F14" s="52"/>
      <c r="G14" s="34"/>
      <c r="H14" s="34"/>
      <c r="I14" s="34"/>
      <c r="J14" s="45"/>
      <c r="K14" s="63"/>
    </row>
    <row r="15" spans="1:11" ht="13.5" customHeight="1" outlineLevel="1">
      <c r="A15" s="50">
        <v>2</v>
      </c>
      <c r="B15" s="10">
        <v>281</v>
      </c>
      <c r="C15" s="11" t="s">
        <v>177</v>
      </c>
      <c r="D15" s="12" t="s">
        <v>178</v>
      </c>
      <c r="E15" s="13" t="s">
        <v>30</v>
      </c>
      <c r="F15" s="51" t="s">
        <v>174</v>
      </c>
      <c r="G15" s="34">
        <v>98</v>
      </c>
      <c r="H15" s="34">
        <v>97</v>
      </c>
      <c r="I15" s="34">
        <v>95</v>
      </c>
      <c r="J15" s="45">
        <f>SUM(G15:I15)</f>
        <v>290</v>
      </c>
      <c r="K15" s="31">
        <f>J15+J16</f>
        <v>578</v>
      </c>
    </row>
    <row r="16" spans="1:11" ht="13.5" customHeight="1" outlineLevel="1">
      <c r="A16" s="50"/>
      <c r="B16" s="16">
        <f>B15</f>
        <v>281</v>
      </c>
      <c r="C16" s="11"/>
      <c r="D16" s="12"/>
      <c r="E16" s="13"/>
      <c r="F16" s="52" t="s">
        <v>176</v>
      </c>
      <c r="G16" s="34">
        <v>99</v>
      </c>
      <c r="H16" s="34">
        <v>96</v>
      </c>
      <c r="I16" s="34">
        <v>93</v>
      </c>
      <c r="J16" s="45">
        <f>SUM(G16:I16)</f>
        <v>288</v>
      </c>
      <c r="K16" s="63">
        <f>SUM(J15:J16)</f>
        <v>578</v>
      </c>
    </row>
    <row r="17" spans="1:11" ht="13.5" customHeight="1" outlineLevel="1">
      <c r="A17" s="50"/>
      <c r="B17" s="16"/>
      <c r="C17" s="11"/>
      <c r="D17" s="12"/>
      <c r="E17" s="13"/>
      <c r="F17" s="52"/>
      <c r="G17" s="34"/>
      <c r="H17" s="34"/>
      <c r="I17" s="34" t="s">
        <v>19</v>
      </c>
      <c r="J17" s="45">
        <v>197.9</v>
      </c>
      <c r="K17" s="64">
        <f>K15+J17</f>
        <v>775.9</v>
      </c>
    </row>
    <row r="18" spans="1:11" ht="13.5" customHeight="1" outlineLevel="1">
      <c r="A18" s="50"/>
      <c r="B18" s="16"/>
      <c r="C18" s="11"/>
      <c r="D18" s="12"/>
      <c r="E18" s="13"/>
      <c r="F18" s="52"/>
      <c r="G18" s="34"/>
      <c r="H18" s="34"/>
      <c r="I18" s="34"/>
      <c r="J18" s="45"/>
      <c r="K18" s="63"/>
    </row>
    <row r="19" spans="1:11" ht="13.5" customHeight="1" outlineLevel="1">
      <c r="A19" s="50">
        <v>3</v>
      </c>
      <c r="B19" s="10">
        <v>280</v>
      </c>
      <c r="C19" s="55" t="s">
        <v>179</v>
      </c>
      <c r="D19" s="12" t="s">
        <v>129</v>
      </c>
      <c r="E19" s="13" t="s">
        <v>30</v>
      </c>
      <c r="F19" s="51" t="s">
        <v>174</v>
      </c>
      <c r="G19" s="34">
        <v>95</v>
      </c>
      <c r="H19" s="34">
        <v>95</v>
      </c>
      <c r="I19" s="34">
        <v>95</v>
      </c>
      <c r="J19" s="45">
        <f>SUM(G19:I19)</f>
        <v>285</v>
      </c>
      <c r="K19" s="31">
        <f>J19+J20</f>
        <v>575</v>
      </c>
    </row>
    <row r="20" spans="1:11" ht="13.5" customHeight="1" outlineLevel="1">
      <c r="A20" s="50"/>
      <c r="B20" s="16">
        <f>B19</f>
        <v>280</v>
      </c>
      <c r="C20" s="55"/>
      <c r="D20" s="12"/>
      <c r="E20" s="13"/>
      <c r="F20" s="52" t="s">
        <v>176</v>
      </c>
      <c r="G20" s="34">
        <v>98</v>
      </c>
      <c r="H20" s="34">
        <v>96</v>
      </c>
      <c r="I20" s="34">
        <v>96</v>
      </c>
      <c r="J20" s="45">
        <f>SUM(G20:I20)</f>
        <v>290</v>
      </c>
      <c r="K20" s="63">
        <f>SUM(J19:J20)</f>
        <v>575</v>
      </c>
    </row>
    <row r="21" spans="1:11" ht="13.5" customHeight="1" outlineLevel="1">
      <c r="A21" s="50"/>
      <c r="B21" s="16"/>
      <c r="C21" s="55"/>
      <c r="D21" s="12"/>
      <c r="E21" s="13"/>
      <c r="F21" s="52"/>
      <c r="G21" s="34"/>
      <c r="H21" s="34"/>
      <c r="I21" s="34" t="s">
        <v>19</v>
      </c>
      <c r="J21" s="45">
        <v>200.1</v>
      </c>
      <c r="K21" s="64">
        <f>K19+J21</f>
        <v>775.1</v>
      </c>
    </row>
    <row r="22" spans="1:11" ht="13.5" customHeight="1" outlineLevel="1">
      <c r="A22" s="50"/>
      <c r="B22" s="16"/>
      <c r="C22" s="55"/>
      <c r="D22" s="12"/>
      <c r="E22" s="13"/>
      <c r="F22" s="52"/>
      <c r="G22" s="34"/>
      <c r="H22" s="34"/>
      <c r="I22" s="34"/>
      <c r="J22" s="45"/>
      <c r="K22" s="63"/>
    </row>
    <row r="23" spans="1:11" ht="13.5" customHeight="1" outlineLevel="1">
      <c r="A23" s="50">
        <v>4</v>
      </c>
      <c r="B23" s="10">
        <v>221</v>
      </c>
      <c r="C23" s="11" t="s">
        <v>180</v>
      </c>
      <c r="D23" s="12" t="s">
        <v>181</v>
      </c>
      <c r="E23" s="13" t="s">
        <v>25</v>
      </c>
      <c r="F23" s="51" t="s">
        <v>174</v>
      </c>
      <c r="G23" s="34">
        <v>97</v>
      </c>
      <c r="H23" s="34">
        <v>96</v>
      </c>
      <c r="I23" s="34">
        <v>93</v>
      </c>
      <c r="J23" s="45">
        <f>SUM(G23:I23)</f>
        <v>286</v>
      </c>
      <c r="K23" s="31">
        <f>J23+J24</f>
        <v>565</v>
      </c>
    </row>
    <row r="24" spans="1:11" ht="13.5" customHeight="1" outlineLevel="1">
      <c r="A24" s="50"/>
      <c r="B24" s="16">
        <f>B23</f>
        <v>221</v>
      </c>
      <c r="C24" s="11"/>
      <c r="D24" s="12"/>
      <c r="E24" s="13"/>
      <c r="F24" s="52" t="s">
        <v>176</v>
      </c>
      <c r="G24" s="34">
        <v>99</v>
      </c>
      <c r="H24" s="34">
        <v>95</v>
      </c>
      <c r="I24" s="34">
        <v>85</v>
      </c>
      <c r="J24" s="45">
        <f>SUM(G24:I24)</f>
        <v>279</v>
      </c>
      <c r="K24" s="63">
        <f>SUM(J23:J24)</f>
        <v>565</v>
      </c>
    </row>
    <row r="25" spans="1:11" ht="13.5" customHeight="1" outlineLevel="1">
      <c r="A25" s="50"/>
      <c r="B25" s="16"/>
      <c r="C25" s="11"/>
      <c r="D25" s="12"/>
      <c r="E25" s="13"/>
      <c r="F25" s="52"/>
      <c r="G25" s="34"/>
      <c r="H25" s="34"/>
      <c r="I25" s="34" t="s">
        <v>19</v>
      </c>
      <c r="J25" s="45">
        <v>189.2</v>
      </c>
      <c r="K25" s="64">
        <f>K23+J25</f>
        <v>754.2</v>
      </c>
    </row>
    <row r="26" spans="1:11" ht="13.5" customHeight="1" outlineLevel="1">
      <c r="A26" s="50"/>
      <c r="B26" s="16"/>
      <c r="C26" s="11"/>
      <c r="D26" s="12"/>
      <c r="E26" s="13"/>
      <c r="F26" s="52"/>
      <c r="G26" s="34"/>
      <c r="H26" s="34"/>
      <c r="I26" s="34"/>
      <c r="J26" s="45"/>
      <c r="K26" s="63"/>
    </row>
    <row r="27" spans="1:11" ht="13.5" customHeight="1" outlineLevel="1">
      <c r="A27" s="50">
        <v>5</v>
      </c>
      <c r="B27" s="10">
        <v>253</v>
      </c>
      <c r="C27" s="11" t="s">
        <v>182</v>
      </c>
      <c r="D27" s="12" t="s">
        <v>183</v>
      </c>
      <c r="E27" s="13" t="s">
        <v>40</v>
      </c>
      <c r="F27" s="51" t="s">
        <v>174</v>
      </c>
      <c r="G27" s="34">
        <v>94</v>
      </c>
      <c r="H27" s="34">
        <v>92</v>
      </c>
      <c r="I27" s="34">
        <v>89</v>
      </c>
      <c r="J27" s="45">
        <f>SUM(G27:I27)</f>
        <v>275</v>
      </c>
      <c r="K27" s="31">
        <f>J27+J28</f>
        <v>553</v>
      </c>
    </row>
    <row r="28" spans="1:11" ht="13.5" customHeight="1" outlineLevel="1">
      <c r="A28" s="50"/>
      <c r="B28" s="16">
        <f>B27</f>
        <v>253</v>
      </c>
      <c r="C28" s="11"/>
      <c r="D28" s="12"/>
      <c r="E28" s="13"/>
      <c r="F28" s="52" t="s">
        <v>176</v>
      </c>
      <c r="G28" s="34">
        <v>94</v>
      </c>
      <c r="H28" s="34">
        <v>92</v>
      </c>
      <c r="I28" s="34">
        <v>92</v>
      </c>
      <c r="J28" s="45">
        <f>SUM(G28:I28)</f>
        <v>278</v>
      </c>
      <c r="K28" s="63">
        <f>SUM(J27:J28)</f>
        <v>553</v>
      </c>
    </row>
    <row r="29" spans="1:11" ht="13.5" customHeight="1" outlineLevel="1">
      <c r="A29" s="50"/>
      <c r="B29" s="16"/>
      <c r="C29" s="11"/>
      <c r="D29" s="12"/>
      <c r="E29" s="13"/>
      <c r="F29" s="52"/>
      <c r="G29" s="34"/>
      <c r="H29" s="34"/>
      <c r="I29" s="34" t="s">
        <v>19</v>
      </c>
      <c r="J29" s="45">
        <v>175.4</v>
      </c>
      <c r="K29" s="64">
        <f>K27+J29</f>
        <v>728.4</v>
      </c>
    </row>
    <row r="30" spans="1:11" ht="13.5" customHeight="1" outlineLevel="1">
      <c r="A30" s="50"/>
      <c r="B30" s="16"/>
      <c r="C30" s="11"/>
      <c r="D30" s="12"/>
      <c r="E30" s="13"/>
      <c r="F30" s="52"/>
      <c r="G30" s="34"/>
      <c r="H30" s="34"/>
      <c r="I30" s="34"/>
      <c r="J30" s="45"/>
      <c r="K30" s="63"/>
    </row>
    <row r="31" spans="1:11" ht="13.5" customHeight="1" outlineLevel="1">
      <c r="A31" s="50">
        <v>6</v>
      </c>
      <c r="B31" s="10">
        <v>265</v>
      </c>
      <c r="C31" s="11" t="s">
        <v>184</v>
      </c>
      <c r="D31" s="12" t="s">
        <v>185</v>
      </c>
      <c r="E31" s="13" t="s">
        <v>117</v>
      </c>
      <c r="F31" s="51" t="s">
        <v>174</v>
      </c>
      <c r="G31" s="34">
        <v>93</v>
      </c>
      <c r="H31" s="34">
        <v>90</v>
      </c>
      <c r="I31" s="34">
        <v>87</v>
      </c>
      <c r="J31" s="45">
        <f>SUM(G31:I31)</f>
        <v>270</v>
      </c>
      <c r="K31" s="31">
        <f>J31+J32</f>
        <v>554</v>
      </c>
    </row>
    <row r="32" spans="1:11" ht="13.5" customHeight="1" outlineLevel="1">
      <c r="A32" s="50"/>
      <c r="B32" s="16">
        <f>B31</f>
        <v>265</v>
      </c>
      <c r="C32" s="11"/>
      <c r="D32" s="12"/>
      <c r="E32" s="13"/>
      <c r="F32" s="52" t="s">
        <v>176</v>
      </c>
      <c r="G32" s="34">
        <v>96</v>
      </c>
      <c r="H32" s="34">
        <v>96</v>
      </c>
      <c r="I32" s="34">
        <v>92</v>
      </c>
      <c r="J32" s="45">
        <f>SUM(G32:I32)</f>
        <v>284</v>
      </c>
      <c r="K32" s="63">
        <f>SUM(J31:J32)</f>
        <v>554</v>
      </c>
    </row>
    <row r="33" spans="1:11" ht="13.5" customHeight="1" outlineLevel="1">
      <c r="A33" s="50"/>
      <c r="B33" s="16"/>
      <c r="C33" s="11"/>
      <c r="D33" s="12"/>
      <c r="E33" s="13"/>
      <c r="F33" s="52"/>
      <c r="G33" s="34"/>
      <c r="H33" s="34"/>
      <c r="I33" s="34" t="s">
        <v>19</v>
      </c>
      <c r="J33" s="45">
        <v>173.9</v>
      </c>
      <c r="K33" s="64">
        <f>K31+J33</f>
        <v>727.9</v>
      </c>
    </row>
    <row r="34" spans="1:11" ht="13.5" customHeight="1" outlineLevel="1">
      <c r="A34" s="50"/>
      <c r="B34" s="16"/>
      <c r="C34" s="11"/>
      <c r="D34" s="12"/>
      <c r="E34" s="13"/>
      <c r="F34" s="52"/>
      <c r="G34" s="34"/>
      <c r="H34" s="34"/>
      <c r="I34" s="34"/>
      <c r="J34" s="45"/>
      <c r="K34" s="63"/>
    </row>
    <row r="35" spans="1:11" ht="13.5" customHeight="1" outlineLevel="1">
      <c r="A35" s="50">
        <v>7</v>
      </c>
      <c r="B35" s="10">
        <v>164</v>
      </c>
      <c r="C35" s="11" t="s">
        <v>186</v>
      </c>
      <c r="D35" s="12" t="s">
        <v>187</v>
      </c>
      <c r="E35" s="13" t="s">
        <v>109</v>
      </c>
      <c r="F35" s="51" t="s">
        <v>174</v>
      </c>
      <c r="G35" s="34">
        <v>94</v>
      </c>
      <c r="H35" s="34">
        <v>95</v>
      </c>
      <c r="I35" s="34">
        <v>87</v>
      </c>
      <c r="J35" s="45">
        <f>SUM(G35:I35)</f>
        <v>276</v>
      </c>
      <c r="K35" s="31">
        <f>J35+J36</f>
        <v>552</v>
      </c>
    </row>
    <row r="36" spans="1:11" ht="13.5" customHeight="1" outlineLevel="1">
      <c r="A36" s="50"/>
      <c r="B36" s="16">
        <f>B35</f>
        <v>164</v>
      </c>
      <c r="C36" s="11"/>
      <c r="D36" s="12"/>
      <c r="E36" s="13"/>
      <c r="F36" s="52" t="s">
        <v>176</v>
      </c>
      <c r="G36" s="34">
        <v>96</v>
      </c>
      <c r="H36" s="34">
        <v>93</v>
      </c>
      <c r="I36" s="34">
        <v>87</v>
      </c>
      <c r="J36" s="45">
        <f>SUM(G36:I36)</f>
        <v>276</v>
      </c>
      <c r="K36" s="63">
        <f>SUM(J35:J36)</f>
        <v>552</v>
      </c>
    </row>
    <row r="37" spans="1:11" ht="13.5" customHeight="1" outlineLevel="1">
      <c r="A37" s="50"/>
      <c r="B37" s="16"/>
      <c r="C37" s="11"/>
      <c r="D37" s="12"/>
      <c r="E37" s="13"/>
      <c r="F37" s="52"/>
      <c r="G37" s="34"/>
      <c r="H37" s="34"/>
      <c r="I37" s="34"/>
      <c r="J37" s="45"/>
      <c r="K37" s="63"/>
    </row>
    <row r="38" spans="1:11" ht="13.5" customHeight="1" outlineLevel="1">
      <c r="A38" s="50">
        <v>8</v>
      </c>
      <c r="B38" s="10">
        <v>8</v>
      </c>
      <c r="C38" s="55" t="s">
        <v>188</v>
      </c>
      <c r="D38" s="12" t="s">
        <v>189</v>
      </c>
      <c r="E38" s="13" t="s">
        <v>15</v>
      </c>
      <c r="F38" s="51" t="s">
        <v>174</v>
      </c>
      <c r="G38" s="34">
        <v>93</v>
      </c>
      <c r="H38" s="34">
        <v>91</v>
      </c>
      <c r="I38" s="34">
        <v>92</v>
      </c>
      <c r="J38" s="45">
        <f>SUM(G38:I38)</f>
        <v>276</v>
      </c>
      <c r="K38" s="31">
        <f>J38+J39</f>
        <v>548</v>
      </c>
    </row>
    <row r="39" spans="1:11" ht="13.5" customHeight="1" outlineLevel="1">
      <c r="A39" s="50"/>
      <c r="B39" s="16">
        <f>B38</f>
        <v>8</v>
      </c>
      <c r="C39" s="55"/>
      <c r="D39" s="12"/>
      <c r="E39" s="13"/>
      <c r="F39" s="52" t="s">
        <v>176</v>
      </c>
      <c r="G39" s="34">
        <v>93</v>
      </c>
      <c r="H39" s="34">
        <v>91</v>
      </c>
      <c r="I39" s="34">
        <v>88</v>
      </c>
      <c r="J39" s="45">
        <f>SUM(G39:I39)</f>
        <v>272</v>
      </c>
      <c r="K39" s="63">
        <f>SUM(J38:J39)</f>
        <v>548</v>
      </c>
    </row>
    <row r="40" spans="1:11" ht="13.5" customHeight="1" outlineLevel="1">
      <c r="A40" s="50"/>
      <c r="B40" s="16"/>
      <c r="C40" s="55"/>
      <c r="D40" s="12"/>
      <c r="E40" s="13"/>
      <c r="F40" s="52"/>
      <c r="G40" s="34"/>
      <c r="H40" s="34"/>
      <c r="I40" s="34"/>
      <c r="J40" s="45"/>
      <c r="K40" s="63"/>
    </row>
    <row r="41" spans="1:11" ht="13.5" customHeight="1" outlineLevel="1">
      <c r="A41" s="50">
        <v>9</v>
      </c>
      <c r="B41" s="10">
        <v>95</v>
      </c>
      <c r="C41" s="11" t="s">
        <v>190</v>
      </c>
      <c r="D41" s="12" t="s">
        <v>191</v>
      </c>
      <c r="E41" s="13" t="s">
        <v>50</v>
      </c>
      <c r="F41" s="51" t="s">
        <v>174</v>
      </c>
      <c r="G41" s="34">
        <v>94</v>
      </c>
      <c r="H41" s="34">
        <v>95</v>
      </c>
      <c r="I41" s="34">
        <v>82</v>
      </c>
      <c r="J41" s="45">
        <f>SUM(G41:I41)</f>
        <v>271</v>
      </c>
      <c r="K41" s="31">
        <f>J41+J42</f>
        <v>545</v>
      </c>
    </row>
    <row r="42" spans="1:11" ht="13.5" customHeight="1" outlineLevel="1">
      <c r="A42" s="50"/>
      <c r="B42" s="16">
        <f>B41</f>
        <v>95</v>
      </c>
      <c r="C42" s="11"/>
      <c r="D42" s="12"/>
      <c r="E42" s="13"/>
      <c r="F42" s="52" t="s">
        <v>176</v>
      </c>
      <c r="G42" s="34">
        <v>93</v>
      </c>
      <c r="H42" s="34">
        <v>92</v>
      </c>
      <c r="I42" s="34">
        <v>89</v>
      </c>
      <c r="J42" s="45">
        <f>SUM(G42:I42)</f>
        <v>274</v>
      </c>
      <c r="K42" s="63">
        <f>SUM(J41:J42)</f>
        <v>545</v>
      </c>
    </row>
    <row r="43" spans="1:11" ht="13.5" customHeight="1" outlineLevel="1">
      <c r="A43" s="50"/>
      <c r="B43" s="16"/>
      <c r="C43" s="11"/>
      <c r="D43" s="12"/>
      <c r="E43" s="13"/>
      <c r="F43" s="52"/>
      <c r="G43" s="34"/>
      <c r="H43" s="34"/>
      <c r="I43" s="34"/>
      <c r="J43" s="45"/>
      <c r="K43" s="63"/>
    </row>
    <row r="44" spans="1:11" ht="13.5" customHeight="1" outlineLevel="1">
      <c r="A44" s="50">
        <v>10</v>
      </c>
      <c r="B44" s="10">
        <v>54</v>
      </c>
      <c r="C44" s="55" t="s">
        <v>192</v>
      </c>
      <c r="D44" s="12" t="s">
        <v>105</v>
      </c>
      <c r="E44" s="13" t="s">
        <v>106</v>
      </c>
      <c r="F44" s="51" t="s">
        <v>174</v>
      </c>
      <c r="G44" s="34">
        <v>96</v>
      </c>
      <c r="H44" s="34">
        <v>86</v>
      </c>
      <c r="I44" s="34">
        <v>81</v>
      </c>
      <c r="J44" s="45">
        <f>SUM(G44:I44)</f>
        <v>263</v>
      </c>
      <c r="K44" s="31">
        <f>J44+J45</f>
        <v>543</v>
      </c>
    </row>
    <row r="45" spans="1:11" ht="13.5" customHeight="1" outlineLevel="1">
      <c r="A45" s="50"/>
      <c r="B45" s="16">
        <f>B44</f>
        <v>54</v>
      </c>
      <c r="C45" s="55"/>
      <c r="D45" s="12"/>
      <c r="E45" s="13"/>
      <c r="F45" s="52" t="s">
        <v>176</v>
      </c>
      <c r="G45" s="34">
        <v>93</v>
      </c>
      <c r="H45" s="34">
        <v>95</v>
      </c>
      <c r="I45" s="34">
        <v>92</v>
      </c>
      <c r="J45" s="45">
        <f>SUM(G45:I45)</f>
        <v>280</v>
      </c>
      <c r="K45" s="63">
        <f>SUM(J44:J45)</f>
        <v>543</v>
      </c>
    </row>
    <row r="46" spans="1:11" ht="13.5" customHeight="1" outlineLevel="1">
      <c r="A46" s="50"/>
      <c r="B46" s="16"/>
      <c r="C46" s="55"/>
      <c r="D46" s="12"/>
      <c r="E46" s="13"/>
      <c r="F46" s="52"/>
      <c r="G46" s="34"/>
      <c r="H46" s="34"/>
      <c r="I46" s="34"/>
      <c r="J46" s="45"/>
      <c r="K46" s="63"/>
    </row>
    <row r="47" spans="1:11" ht="13.5" customHeight="1" outlineLevel="1">
      <c r="A47" s="50">
        <v>11</v>
      </c>
      <c r="B47" s="10">
        <v>183</v>
      </c>
      <c r="C47" s="11" t="s">
        <v>193</v>
      </c>
      <c r="D47" s="12" t="s">
        <v>194</v>
      </c>
      <c r="E47" s="13" t="s">
        <v>99</v>
      </c>
      <c r="F47" s="51" t="s">
        <v>174</v>
      </c>
      <c r="G47" s="34">
        <v>94</v>
      </c>
      <c r="H47" s="34">
        <v>99</v>
      </c>
      <c r="I47" s="34">
        <v>83</v>
      </c>
      <c r="J47" s="45">
        <f>SUM(G47:I47)</f>
        <v>276</v>
      </c>
      <c r="K47" s="31">
        <f>J47+J48</f>
        <v>542</v>
      </c>
    </row>
    <row r="48" spans="1:11" ht="13.5" customHeight="1" outlineLevel="1">
      <c r="A48" s="50"/>
      <c r="B48" s="16">
        <f>B47</f>
        <v>183</v>
      </c>
      <c r="C48" s="11"/>
      <c r="D48" s="12"/>
      <c r="E48" s="13"/>
      <c r="F48" s="52" t="s">
        <v>176</v>
      </c>
      <c r="G48" s="34">
        <v>84</v>
      </c>
      <c r="H48" s="34">
        <v>95</v>
      </c>
      <c r="I48" s="34">
        <v>87</v>
      </c>
      <c r="J48" s="45">
        <f>SUM(G48:I48)</f>
        <v>266</v>
      </c>
      <c r="K48" s="63">
        <f>SUM(J47:J48)</f>
        <v>542</v>
      </c>
    </row>
    <row r="49" spans="1:11" ht="13.5" customHeight="1" outlineLevel="1">
      <c r="A49" s="50"/>
      <c r="B49" s="16"/>
      <c r="C49" s="11"/>
      <c r="D49" s="12"/>
      <c r="E49" s="13"/>
      <c r="F49" s="52"/>
      <c r="G49" s="34"/>
      <c r="H49" s="34"/>
      <c r="I49" s="34"/>
      <c r="J49" s="45"/>
      <c r="K49" s="63"/>
    </row>
    <row r="50" spans="1:11" ht="13.5" customHeight="1" outlineLevel="1">
      <c r="A50" s="50">
        <v>12</v>
      </c>
      <c r="B50" s="10">
        <v>73</v>
      </c>
      <c r="C50" s="55" t="s">
        <v>195</v>
      </c>
      <c r="D50" s="12" t="s">
        <v>196</v>
      </c>
      <c r="E50" s="13" t="s">
        <v>114</v>
      </c>
      <c r="F50" s="51" t="s">
        <v>174</v>
      </c>
      <c r="G50" s="34">
        <v>93</v>
      </c>
      <c r="H50" s="34">
        <v>90</v>
      </c>
      <c r="I50" s="34">
        <v>79</v>
      </c>
      <c r="J50" s="45">
        <f>SUM(G50:I50)</f>
        <v>262</v>
      </c>
      <c r="K50" s="31">
        <f>J50+J51</f>
        <v>538</v>
      </c>
    </row>
    <row r="51" spans="1:11" ht="13.5" customHeight="1" outlineLevel="1">
      <c r="A51" s="50"/>
      <c r="B51" s="16">
        <f>B50</f>
        <v>73</v>
      </c>
      <c r="C51" s="55"/>
      <c r="D51" s="12"/>
      <c r="E51" s="13"/>
      <c r="F51" s="52" t="s">
        <v>176</v>
      </c>
      <c r="G51" s="34">
        <v>95</v>
      </c>
      <c r="H51" s="34">
        <v>91</v>
      </c>
      <c r="I51" s="34">
        <v>90</v>
      </c>
      <c r="J51" s="45">
        <f>SUM(G51:I51)</f>
        <v>276</v>
      </c>
      <c r="K51" s="63">
        <f>SUM(J50:J51)</f>
        <v>538</v>
      </c>
    </row>
    <row r="52" spans="1:11" ht="13.5" customHeight="1" outlineLevel="1">
      <c r="A52" s="50"/>
      <c r="B52" s="16"/>
      <c r="C52" s="55"/>
      <c r="D52" s="12"/>
      <c r="E52" s="13"/>
      <c r="F52" s="52"/>
      <c r="G52" s="34"/>
      <c r="H52" s="34"/>
      <c r="I52" s="34"/>
      <c r="J52" s="45"/>
      <c r="K52" s="63"/>
    </row>
    <row r="53" spans="1:11" ht="13.5" customHeight="1" outlineLevel="1">
      <c r="A53" s="50">
        <v>13</v>
      </c>
      <c r="B53" s="10">
        <v>55</v>
      </c>
      <c r="C53" s="11" t="s">
        <v>197</v>
      </c>
      <c r="D53" s="12" t="s">
        <v>198</v>
      </c>
      <c r="E53" s="13" t="s">
        <v>106</v>
      </c>
      <c r="F53" s="51" t="s">
        <v>174</v>
      </c>
      <c r="G53" s="34">
        <v>98</v>
      </c>
      <c r="H53" s="34">
        <v>89</v>
      </c>
      <c r="I53" s="34">
        <v>89</v>
      </c>
      <c r="J53" s="45">
        <f>SUM(G53:I53)</f>
        <v>276</v>
      </c>
      <c r="K53" s="31">
        <f>J53+J54</f>
        <v>538</v>
      </c>
    </row>
    <row r="54" spans="1:11" ht="13.5" customHeight="1" outlineLevel="1">
      <c r="A54" s="50"/>
      <c r="B54" s="16">
        <f>B53</f>
        <v>55</v>
      </c>
      <c r="C54" s="11"/>
      <c r="D54" s="12"/>
      <c r="E54" s="13"/>
      <c r="F54" s="52" t="s">
        <v>176</v>
      </c>
      <c r="G54" s="34">
        <v>94</v>
      </c>
      <c r="H54" s="34">
        <v>86</v>
      </c>
      <c r="I54" s="34">
        <v>82</v>
      </c>
      <c r="J54" s="45">
        <f>SUM(G54:I54)</f>
        <v>262</v>
      </c>
      <c r="K54" s="63">
        <f>SUM(J53:J54)</f>
        <v>538</v>
      </c>
    </row>
    <row r="55" spans="1:11" ht="13.5" customHeight="1" outlineLevel="1">
      <c r="A55" s="50"/>
      <c r="B55" s="16"/>
      <c r="C55" s="11"/>
      <c r="D55" s="12"/>
      <c r="E55" s="13"/>
      <c r="F55" s="52"/>
      <c r="G55" s="34"/>
      <c r="H55" s="34"/>
      <c r="I55" s="34"/>
      <c r="J55" s="45"/>
      <c r="K55" s="63"/>
    </row>
    <row r="56" spans="1:11" ht="13.5" customHeight="1" outlineLevel="1">
      <c r="A56" s="50">
        <v>14</v>
      </c>
      <c r="B56" s="10">
        <v>49</v>
      </c>
      <c r="C56" s="11" t="s">
        <v>199</v>
      </c>
      <c r="D56" s="12" t="s">
        <v>141</v>
      </c>
      <c r="E56" s="13" t="s">
        <v>34</v>
      </c>
      <c r="F56" s="51" t="s">
        <v>174</v>
      </c>
      <c r="G56" s="34">
        <v>91</v>
      </c>
      <c r="H56" s="34">
        <v>89</v>
      </c>
      <c r="I56" s="34">
        <v>93</v>
      </c>
      <c r="J56" s="45">
        <f>SUM(G56:I56)</f>
        <v>273</v>
      </c>
      <c r="K56" s="31">
        <f>J56+J57</f>
        <v>531</v>
      </c>
    </row>
    <row r="57" spans="1:11" ht="13.5" customHeight="1" outlineLevel="1">
      <c r="A57" s="50"/>
      <c r="B57" s="16">
        <f>B56</f>
        <v>49</v>
      </c>
      <c r="C57" s="11"/>
      <c r="D57" s="12"/>
      <c r="E57" s="13"/>
      <c r="F57" s="52" t="s">
        <v>176</v>
      </c>
      <c r="G57" s="34">
        <v>97</v>
      </c>
      <c r="H57" s="34">
        <v>92</v>
      </c>
      <c r="I57" s="34">
        <v>69</v>
      </c>
      <c r="J57" s="45">
        <f>SUM(G57:I57)</f>
        <v>258</v>
      </c>
      <c r="K57" s="63">
        <f>SUM(J56:J57)</f>
        <v>531</v>
      </c>
    </row>
    <row r="58" spans="1:11" ht="13.5" customHeight="1" outlineLevel="1">
      <c r="A58" s="50"/>
      <c r="B58" s="16"/>
      <c r="C58" s="11"/>
      <c r="D58" s="12"/>
      <c r="E58" s="13"/>
      <c r="F58" s="52"/>
      <c r="G58" s="34"/>
      <c r="H58" s="34"/>
      <c r="I58" s="34"/>
      <c r="J58" s="45"/>
      <c r="K58" s="63"/>
    </row>
    <row r="59" spans="1:11" ht="13.5" customHeight="1" outlineLevel="1">
      <c r="A59" s="50">
        <v>15</v>
      </c>
      <c r="B59" s="10">
        <v>255</v>
      </c>
      <c r="C59" s="55" t="s">
        <v>200</v>
      </c>
      <c r="D59" s="12" t="s">
        <v>201</v>
      </c>
      <c r="E59" s="13" t="s">
        <v>40</v>
      </c>
      <c r="F59" s="51" t="s">
        <v>174</v>
      </c>
      <c r="G59" s="34">
        <v>89</v>
      </c>
      <c r="H59" s="34">
        <v>93</v>
      </c>
      <c r="I59" s="34">
        <v>79</v>
      </c>
      <c r="J59" s="45">
        <f>SUM(G59:I59)</f>
        <v>261</v>
      </c>
      <c r="K59" s="31">
        <f>J59+J60</f>
        <v>530</v>
      </c>
    </row>
    <row r="60" spans="1:11" ht="13.5" customHeight="1" outlineLevel="1">
      <c r="A60" s="50"/>
      <c r="B60" s="16">
        <f>B59</f>
        <v>255</v>
      </c>
      <c r="C60" s="55"/>
      <c r="D60" s="12"/>
      <c r="E60" s="13"/>
      <c r="F60" s="52" t="s">
        <v>176</v>
      </c>
      <c r="G60" s="34">
        <v>94</v>
      </c>
      <c r="H60" s="34">
        <v>93</v>
      </c>
      <c r="I60" s="34">
        <v>82</v>
      </c>
      <c r="J60" s="45">
        <f>SUM(G60:I60)</f>
        <v>269</v>
      </c>
      <c r="K60" s="63">
        <f>SUM(J59:J60)</f>
        <v>530</v>
      </c>
    </row>
    <row r="61" spans="1:11" ht="13.5" customHeight="1" outlineLevel="1">
      <c r="A61" s="50"/>
      <c r="B61" s="16"/>
      <c r="C61" s="55"/>
      <c r="D61" s="12"/>
      <c r="E61" s="13"/>
      <c r="F61" s="52"/>
      <c r="G61" s="34"/>
      <c r="H61" s="34"/>
      <c r="I61" s="34"/>
      <c r="J61" s="45"/>
      <c r="K61" s="63"/>
    </row>
    <row r="62" spans="1:11" ht="13.5" customHeight="1" outlineLevel="1">
      <c r="A62" s="50">
        <v>16</v>
      </c>
      <c r="B62" s="10">
        <v>94</v>
      </c>
      <c r="C62" s="55" t="s">
        <v>202</v>
      </c>
      <c r="D62" s="12" t="s">
        <v>191</v>
      </c>
      <c r="E62" s="13" t="s">
        <v>50</v>
      </c>
      <c r="F62" s="51" t="s">
        <v>174</v>
      </c>
      <c r="G62" s="34">
        <v>93</v>
      </c>
      <c r="H62" s="34">
        <v>93</v>
      </c>
      <c r="I62" s="34">
        <v>69</v>
      </c>
      <c r="J62" s="45">
        <f>SUM(G62:I62)</f>
        <v>255</v>
      </c>
      <c r="K62" s="31">
        <f>J62+J63</f>
        <v>528</v>
      </c>
    </row>
    <row r="63" spans="1:11" ht="13.5" customHeight="1" outlineLevel="1">
      <c r="A63" s="50"/>
      <c r="B63" s="16">
        <f>B62</f>
        <v>94</v>
      </c>
      <c r="C63" s="11"/>
      <c r="D63" s="12"/>
      <c r="E63" s="13"/>
      <c r="F63" s="52" t="s">
        <v>176</v>
      </c>
      <c r="G63" s="34">
        <v>96</v>
      </c>
      <c r="H63" s="34">
        <v>94</v>
      </c>
      <c r="I63" s="34">
        <v>83</v>
      </c>
      <c r="J63" s="45">
        <f>SUM(G63:I63)</f>
        <v>273</v>
      </c>
      <c r="K63" s="63">
        <f>SUM(J62:J63)</f>
        <v>528</v>
      </c>
    </row>
    <row r="64" spans="1:11" ht="13.5" customHeight="1" outlineLevel="1">
      <c r="A64" s="50"/>
      <c r="B64" s="16"/>
      <c r="C64" s="11"/>
      <c r="D64" s="12"/>
      <c r="E64" s="13"/>
      <c r="F64" s="52"/>
      <c r="G64" s="34"/>
      <c r="H64" s="34"/>
      <c r="I64" s="34"/>
      <c r="J64" s="45"/>
      <c r="K64" s="63"/>
    </row>
    <row r="65" spans="1:11" ht="13.5" customHeight="1" outlineLevel="1">
      <c r="A65" s="50">
        <v>17</v>
      </c>
      <c r="B65" s="10">
        <v>266</v>
      </c>
      <c r="C65" s="11" t="s">
        <v>203</v>
      </c>
      <c r="D65" s="12" t="s">
        <v>204</v>
      </c>
      <c r="E65" s="13" t="s">
        <v>117</v>
      </c>
      <c r="F65" s="51" t="s">
        <v>174</v>
      </c>
      <c r="G65" s="34">
        <v>92</v>
      </c>
      <c r="H65" s="34">
        <v>93</v>
      </c>
      <c r="I65" s="34">
        <v>81</v>
      </c>
      <c r="J65" s="45">
        <f>SUM(G65:I65)</f>
        <v>266</v>
      </c>
      <c r="K65" s="31">
        <f>J65+J66</f>
        <v>528</v>
      </c>
    </row>
    <row r="66" spans="1:11" ht="13.5" customHeight="1" outlineLevel="1">
      <c r="A66" s="50"/>
      <c r="B66" s="16">
        <f>B65</f>
        <v>266</v>
      </c>
      <c r="C66" s="11"/>
      <c r="D66" s="12"/>
      <c r="E66" s="13"/>
      <c r="F66" s="52" t="s">
        <v>176</v>
      </c>
      <c r="G66" s="34">
        <v>95</v>
      </c>
      <c r="H66" s="34">
        <v>91</v>
      </c>
      <c r="I66" s="34">
        <v>76</v>
      </c>
      <c r="J66" s="45">
        <f>SUM(G66:I66)</f>
        <v>262</v>
      </c>
      <c r="K66" s="63">
        <f>SUM(J65:J66)</f>
        <v>528</v>
      </c>
    </row>
    <row r="67" spans="1:11" ht="13.5" customHeight="1" outlineLevel="1">
      <c r="A67" s="50"/>
      <c r="B67" s="16"/>
      <c r="C67" s="11"/>
      <c r="D67" s="12"/>
      <c r="E67" s="13"/>
      <c r="F67" s="52"/>
      <c r="G67" s="34"/>
      <c r="H67" s="34"/>
      <c r="I67" s="34"/>
      <c r="J67" s="45"/>
      <c r="K67" s="63"/>
    </row>
    <row r="68" spans="1:11" ht="13.5" customHeight="1" outlineLevel="1">
      <c r="A68" s="50">
        <v>18</v>
      </c>
      <c r="B68" s="10">
        <v>27</v>
      </c>
      <c r="C68" s="11" t="s">
        <v>205</v>
      </c>
      <c r="D68" s="12" t="s">
        <v>206</v>
      </c>
      <c r="E68" s="13" t="s">
        <v>88</v>
      </c>
      <c r="F68" s="51" t="s">
        <v>174</v>
      </c>
      <c r="G68" s="34">
        <v>96</v>
      </c>
      <c r="H68" s="34">
        <v>91</v>
      </c>
      <c r="I68" s="34">
        <v>73</v>
      </c>
      <c r="J68" s="45">
        <f>SUM(G68:I68)</f>
        <v>260</v>
      </c>
      <c r="K68" s="31">
        <f>J68+J69</f>
        <v>527</v>
      </c>
    </row>
    <row r="69" spans="1:11" ht="13.5" customHeight="1" outlineLevel="1">
      <c r="A69" s="50"/>
      <c r="B69" s="16">
        <f>B68</f>
        <v>27</v>
      </c>
      <c r="C69" s="11"/>
      <c r="D69" s="12"/>
      <c r="E69" s="13"/>
      <c r="F69" s="52" t="s">
        <v>176</v>
      </c>
      <c r="G69" s="34">
        <v>96</v>
      </c>
      <c r="H69" s="34">
        <v>86</v>
      </c>
      <c r="I69" s="34">
        <v>85</v>
      </c>
      <c r="J69" s="45">
        <f>SUM(G69:I69)</f>
        <v>267</v>
      </c>
      <c r="K69" s="63">
        <f>SUM(J68:J69)</f>
        <v>527</v>
      </c>
    </row>
    <row r="70" spans="1:11" ht="13.5" customHeight="1" outlineLevel="1">
      <c r="A70" s="50"/>
      <c r="B70" s="16"/>
      <c r="C70" s="11"/>
      <c r="D70" s="12"/>
      <c r="E70" s="13"/>
      <c r="F70" s="52"/>
      <c r="G70" s="34"/>
      <c r="H70" s="34"/>
      <c r="I70" s="34"/>
      <c r="J70" s="45"/>
      <c r="K70" s="63"/>
    </row>
    <row r="71" spans="1:11" ht="13.5" customHeight="1" outlineLevel="1">
      <c r="A71" s="50">
        <v>19</v>
      </c>
      <c r="B71" s="10">
        <v>74</v>
      </c>
      <c r="C71" s="11" t="s">
        <v>207</v>
      </c>
      <c r="D71" s="12" t="s">
        <v>208</v>
      </c>
      <c r="E71" s="13" t="s">
        <v>114</v>
      </c>
      <c r="F71" s="51" t="s">
        <v>174</v>
      </c>
      <c r="G71" s="34">
        <v>94</v>
      </c>
      <c r="H71" s="34">
        <v>91</v>
      </c>
      <c r="I71" s="34">
        <v>82</v>
      </c>
      <c r="J71" s="45">
        <f>SUM(G71:I71)</f>
        <v>267</v>
      </c>
      <c r="K71" s="31">
        <f>J71+J72</f>
        <v>522</v>
      </c>
    </row>
    <row r="72" spans="1:11" ht="13.5" customHeight="1" outlineLevel="1">
      <c r="A72" s="50"/>
      <c r="B72" s="16">
        <f>B71</f>
        <v>74</v>
      </c>
      <c r="C72" s="11"/>
      <c r="D72" s="12"/>
      <c r="E72" s="13"/>
      <c r="F72" s="52" t="s">
        <v>176</v>
      </c>
      <c r="G72" s="34">
        <v>88</v>
      </c>
      <c r="H72" s="34">
        <v>89</v>
      </c>
      <c r="I72" s="34">
        <v>78</v>
      </c>
      <c r="J72" s="45">
        <f>SUM(G72:I72)</f>
        <v>255</v>
      </c>
      <c r="K72" s="63">
        <f>SUM(J71:J72)</f>
        <v>522</v>
      </c>
    </row>
    <row r="73" spans="1:11" ht="13.5" customHeight="1" outlineLevel="1">
      <c r="A73" s="50"/>
      <c r="B73" s="16"/>
      <c r="C73" s="11"/>
      <c r="D73" s="12"/>
      <c r="E73" s="13"/>
      <c r="F73" s="52"/>
      <c r="G73" s="34"/>
      <c r="H73" s="34"/>
      <c r="I73" s="34"/>
      <c r="J73" s="45"/>
      <c r="K73" s="63"/>
    </row>
    <row r="74" spans="1:11" ht="13.5" customHeight="1" outlineLevel="1">
      <c r="A74" s="50">
        <v>20</v>
      </c>
      <c r="B74" s="10">
        <v>130</v>
      </c>
      <c r="C74" s="11" t="s">
        <v>209</v>
      </c>
      <c r="D74" s="12" t="s">
        <v>210</v>
      </c>
      <c r="E74" s="13" t="s">
        <v>69</v>
      </c>
      <c r="F74" s="51" t="s">
        <v>174</v>
      </c>
      <c r="G74" s="34">
        <v>88</v>
      </c>
      <c r="H74" s="34">
        <v>92</v>
      </c>
      <c r="I74" s="34">
        <v>81</v>
      </c>
      <c r="J74" s="45">
        <f>SUM(G74:I74)</f>
        <v>261</v>
      </c>
      <c r="K74" s="31">
        <f>J74+J75</f>
        <v>520</v>
      </c>
    </row>
    <row r="75" spans="1:11" ht="13.5" customHeight="1" outlineLevel="1">
      <c r="A75" s="50"/>
      <c r="B75" s="16">
        <f>B74</f>
        <v>130</v>
      </c>
      <c r="C75" s="11"/>
      <c r="D75" s="12"/>
      <c r="E75" s="13"/>
      <c r="F75" s="52" t="s">
        <v>176</v>
      </c>
      <c r="G75" s="34">
        <v>93</v>
      </c>
      <c r="H75" s="34">
        <v>88</v>
      </c>
      <c r="I75" s="34">
        <v>78</v>
      </c>
      <c r="J75" s="45">
        <f>SUM(G75:I75)</f>
        <v>259</v>
      </c>
      <c r="K75" s="63">
        <f>SUM(J74:J75)</f>
        <v>520</v>
      </c>
    </row>
    <row r="76" spans="1:11" ht="13.5" customHeight="1" outlineLevel="1">
      <c r="A76" s="50"/>
      <c r="B76" s="16"/>
      <c r="C76" s="11"/>
      <c r="D76" s="12"/>
      <c r="E76" s="13"/>
      <c r="F76" s="52"/>
      <c r="G76" s="34"/>
      <c r="H76" s="34"/>
      <c r="I76" s="34"/>
      <c r="J76" s="45"/>
      <c r="K76" s="63"/>
    </row>
    <row r="77" spans="1:11" ht="13.5" customHeight="1" outlineLevel="1">
      <c r="A77" s="50">
        <v>21</v>
      </c>
      <c r="B77" s="10">
        <v>65</v>
      </c>
      <c r="C77" s="11" t="s">
        <v>211</v>
      </c>
      <c r="D77" s="12" t="s">
        <v>212</v>
      </c>
      <c r="E77" s="13" t="s">
        <v>91</v>
      </c>
      <c r="F77" s="51" t="s">
        <v>174</v>
      </c>
      <c r="G77" s="34">
        <v>92</v>
      </c>
      <c r="H77" s="34">
        <v>92</v>
      </c>
      <c r="I77" s="34">
        <v>79</v>
      </c>
      <c r="J77" s="45">
        <f>SUM(G77:I77)</f>
        <v>263</v>
      </c>
      <c r="K77" s="31">
        <f>J77+J78</f>
        <v>515</v>
      </c>
    </row>
    <row r="78" spans="1:11" ht="13.5" customHeight="1" outlineLevel="1">
      <c r="A78" s="50"/>
      <c r="B78" s="16">
        <f>B77</f>
        <v>65</v>
      </c>
      <c r="C78" s="11"/>
      <c r="D78" s="12"/>
      <c r="E78" s="13"/>
      <c r="F78" s="52" t="s">
        <v>176</v>
      </c>
      <c r="G78" s="34">
        <v>89</v>
      </c>
      <c r="H78" s="34">
        <v>75</v>
      </c>
      <c r="I78" s="34">
        <v>88</v>
      </c>
      <c r="J78" s="45">
        <f>SUM(G78:I78)</f>
        <v>252</v>
      </c>
      <c r="K78" s="63">
        <f>SUM(J77:J78)</f>
        <v>515</v>
      </c>
    </row>
    <row r="79" spans="1:11" ht="13.5" customHeight="1" outlineLevel="1">
      <c r="A79" s="50"/>
      <c r="B79" s="16"/>
      <c r="C79" s="11"/>
      <c r="D79" s="12"/>
      <c r="E79" s="13"/>
      <c r="F79" s="52"/>
      <c r="G79" s="34"/>
      <c r="H79" s="34"/>
      <c r="I79" s="34"/>
      <c r="J79" s="45"/>
      <c r="K79" s="63"/>
    </row>
    <row r="80" spans="1:11" ht="13.5" customHeight="1" outlineLevel="1">
      <c r="A80" s="50">
        <v>22</v>
      </c>
      <c r="B80" s="10">
        <v>134</v>
      </c>
      <c r="C80" s="11" t="s">
        <v>213</v>
      </c>
      <c r="D80" s="12" t="s">
        <v>214</v>
      </c>
      <c r="E80" s="13" t="s">
        <v>69</v>
      </c>
      <c r="F80" s="51" t="s">
        <v>174</v>
      </c>
      <c r="G80" s="34">
        <v>90</v>
      </c>
      <c r="H80" s="34">
        <v>86</v>
      </c>
      <c r="I80" s="34">
        <v>77</v>
      </c>
      <c r="J80" s="45">
        <f>SUM(G80:I80)</f>
        <v>253</v>
      </c>
      <c r="K80" s="31">
        <f>J80+J81</f>
        <v>513</v>
      </c>
    </row>
    <row r="81" spans="1:11" ht="13.5" customHeight="1" outlineLevel="1">
      <c r="A81" s="50"/>
      <c r="F81" s="52" t="s">
        <v>176</v>
      </c>
      <c r="G81" s="34">
        <v>97</v>
      </c>
      <c r="H81" s="34">
        <v>91</v>
      </c>
      <c r="I81" s="34">
        <v>72</v>
      </c>
      <c r="J81" s="45">
        <f>SUM(G81:I81)</f>
        <v>260</v>
      </c>
      <c r="K81" s="63">
        <f>SUM(J80:J81)</f>
        <v>513</v>
      </c>
    </row>
    <row r="82" spans="1:11" ht="13.5" customHeight="1" outlineLevel="1">
      <c r="A82" s="50"/>
      <c r="F82" s="52"/>
      <c r="G82" s="34"/>
      <c r="H82" s="34"/>
      <c r="I82" s="34"/>
      <c r="J82" s="45"/>
      <c r="K82" s="63"/>
    </row>
    <row r="83" spans="1:11" ht="13.5" customHeight="1" outlineLevel="1">
      <c r="A83" s="50">
        <v>23</v>
      </c>
      <c r="B83" s="10">
        <v>166</v>
      </c>
      <c r="C83" s="11" t="s">
        <v>215</v>
      </c>
      <c r="D83" s="12" t="s">
        <v>216</v>
      </c>
      <c r="E83" s="13" t="s">
        <v>109</v>
      </c>
      <c r="F83" s="51" t="s">
        <v>174</v>
      </c>
      <c r="G83" s="34">
        <v>91</v>
      </c>
      <c r="H83" s="34">
        <v>93</v>
      </c>
      <c r="I83" s="34">
        <v>77</v>
      </c>
      <c r="J83" s="45">
        <f>SUM(G83:I83)</f>
        <v>261</v>
      </c>
      <c r="K83" s="31">
        <f>J83+J84</f>
        <v>510</v>
      </c>
    </row>
    <row r="84" spans="1:11" ht="13.5" customHeight="1" outlineLevel="1">
      <c r="A84" s="50"/>
      <c r="B84" s="16">
        <f>B83</f>
        <v>166</v>
      </c>
      <c r="C84" s="11"/>
      <c r="D84" s="12"/>
      <c r="E84" s="13"/>
      <c r="F84" s="52" t="s">
        <v>176</v>
      </c>
      <c r="G84" s="34">
        <v>88</v>
      </c>
      <c r="H84" s="34">
        <v>86</v>
      </c>
      <c r="I84" s="34">
        <v>75</v>
      </c>
      <c r="J84" s="45">
        <f>SUM(G84:I84)</f>
        <v>249</v>
      </c>
      <c r="K84" s="63">
        <f>SUM(J83:J84)</f>
        <v>510</v>
      </c>
    </row>
    <row r="85" spans="1:11" ht="13.5" customHeight="1" outlineLevel="1">
      <c r="A85" s="50"/>
      <c r="B85" s="16"/>
      <c r="C85" s="11"/>
      <c r="D85" s="12"/>
      <c r="E85" s="13"/>
      <c r="F85" s="52"/>
      <c r="G85" s="34"/>
      <c r="H85" s="34"/>
      <c r="I85" s="34"/>
      <c r="J85" s="45"/>
      <c r="K85" s="63"/>
    </row>
    <row r="86" spans="1:11" ht="13.5" customHeight="1" outlineLevel="1">
      <c r="A86" s="50">
        <v>24</v>
      </c>
      <c r="B86" s="10">
        <v>48</v>
      </c>
      <c r="C86" s="11" t="s">
        <v>217</v>
      </c>
      <c r="D86" s="12" t="s">
        <v>218</v>
      </c>
      <c r="E86" s="13" t="s">
        <v>34</v>
      </c>
      <c r="F86" s="51" t="s">
        <v>174</v>
      </c>
      <c r="G86" s="34">
        <v>83</v>
      </c>
      <c r="H86" s="34">
        <v>80</v>
      </c>
      <c r="I86" s="34">
        <v>75</v>
      </c>
      <c r="J86" s="45">
        <f>SUM(G86:I86)</f>
        <v>238</v>
      </c>
      <c r="K86" s="31">
        <f>J86+J87</f>
        <v>484</v>
      </c>
    </row>
    <row r="87" spans="1:11" ht="13.5" customHeight="1" outlineLevel="1">
      <c r="A87" s="50"/>
      <c r="B87" s="16">
        <f>B86</f>
        <v>48</v>
      </c>
      <c r="C87" s="11"/>
      <c r="D87" s="12"/>
      <c r="E87" s="13"/>
      <c r="F87" s="52" t="s">
        <v>176</v>
      </c>
      <c r="G87" s="34">
        <v>88</v>
      </c>
      <c r="H87" s="34">
        <v>85</v>
      </c>
      <c r="I87" s="34">
        <v>73</v>
      </c>
      <c r="J87" s="45">
        <f>SUM(G87:I87)</f>
        <v>246</v>
      </c>
      <c r="K87" s="63">
        <f>SUM(J86:J87)</f>
        <v>484</v>
      </c>
    </row>
    <row r="88" spans="1:11" ht="13.5" customHeight="1" outlineLevel="1">
      <c r="A88" s="50"/>
      <c r="B88" s="16"/>
      <c r="C88" s="11"/>
      <c r="D88" s="12"/>
      <c r="E88" s="13"/>
      <c r="F88" s="52"/>
      <c r="G88" s="34"/>
      <c r="H88" s="34"/>
      <c r="I88" s="34"/>
      <c r="J88" s="45"/>
      <c r="K88" s="63"/>
    </row>
    <row r="89" spans="1:11" ht="15.75">
      <c r="A89" s="50" t="s">
        <v>169</v>
      </c>
      <c r="B89" s="10">
        <v>182</v>
      </c>
      <c r="C89" s="11" t="s">
        <v>219</v>
      </c>
      <c r="D89" s="12" t="s">
        <v>220</v>
      </c>
      <c r="E89" s="13" t="s">
        <v>99</v>
      </c>
      <c r="F89" s="51" t="s">
        <v>174</v>
      </c>
      <c r="G89" s="34">
        <v>94</v>
      </c>
      <c r="H89" s="34">
        <v>78</v>
      </c>
      <c r="I89" s="34">
        <v>78</v>
      </c>
      <c r="J89" s="45">
        <f>SUM(G89:I89)</f>
        <v>250</v>
      </c>
      <c r="K89" s="31" t="s">
        <v>169</v>
      </c>
    </row>
    <row r="90" spans="1:11" ht="15.75">
      <c r="A90" s="50"/>
      <c r="B90" s="16">
        <f>B89</f>
        <v>182</v>
      </c>
      <c r="C90" s="11"/>
      <c r="D90" s="12"/>
      <c r="E90" s="13"/>
      <c r="F90" s="52" t="s">
        <v>176</v>
      </c>
      <c r="G90" s="34">
        <v>0</v>
      </c>
      <c r="H90" s="34">
        <v>0</v>
      </c>
      <c r="I90" s="34">
        <v>0</v>
      </c>
      <c r="J90" s="45">
        <f>SUM(G90:I90)</f>
        <v>0</v>
      </c>
      <c r="K90" s="31"/>
    </row>
  </sheetData>
  <mergeCells count="10">
    <mergeCell ref="J8:J9"/>
    <mergeCell ref="K8:K9"/>
    <mergeCell ref="C6:I6"/>
    <mergeCell ref="A8:A9"/>
    <mergeCell ref="B8:B9"/>
    <mergeCell ref="C8:C9"/>
    <mergeCell ref="D8:D9"/>
    <mergeCell ref="E8:E9"/>
    <mergeCell ref="F8:F9"/>
    <mergeCell ref="G8:I8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26">
      <selection activeCell="B46" sqref="B46"/>
    </sheetView>
  </sheetViews>
  <sheetFormatPr defaultColWidth="11.421875" defaultRowHeight="12.75"/>
  <cols>
    <col min="1" max="1" width="5.421875" style="0" customWidth="1"/>
    <col min="2" max="2" width="5.8515625" style="0" customWidth="1"/>
    <col min="3" max="3" width="19.140625" style="0" customWidth="1"/>
    <col min="4" max="4" width="10.00390625" style="0" customWidth="1"/>
    <col min="5" max="5" width="6.140625" style="0" customWidth="1"/>
    <col min="6" max="6" width="4.57421875" style="0" customWidth="1"/>
    <col min="7" max="7" width="4.28125" style="0" customWidth="1"/>
    <col min="8" max="8" width="4.421875" style="0" customWidth="1"/>
    <col min="9" max="9" width="4.8515625" style="0" customWidth="1"/>
    <col min="10" max="10" width="4.140625" style="0" customWidth="1"/>
    <col min="11" max="11" width="3.8515625" style="0" customWidth="1"/>
    <col min="12" max="12" width="4.421875" style="0" customWidth="1"/>
    <col min="13" max="13" width="4.57421875" style="0" customWidth="1"/>
    <col min="14" max="14" width="5.28125" style="62" customWidth="1"/>
  </cols>
  <sheetData>
    <row r="1" spans="3:12" ht="18">
      <c r="C1" s="79" t="s">
        <v>0</v>
      </c>
      <c r="D1" s="79"/>
      <c r="E1" s="79"/>
      <c r="F1" s="79"/>
      <c r="G1" s="79"/>
      <c r="H1" s="79"/>
      <c r="I1" s="79"/>
      <c r="J1" s="79"/>
      <c r="K1" s="79"/>
      <c r="L1" s="79"/>
    </row>
    <row r="2" spans="3:12" ht="18">
      <c r="C2" s="79" t="s">
        <v>1</v>
      </c>
      <c r="D2" s="79"/>
      <c r="E2" s="79"/>
      <c r="F2" s="79"/>
      <c r="G2" s="79"/>
      <c r="H2" s="79"/>
      <c r="I2" s="79"/>
      <c r="J2" s="79"/>
      <c r="K2" s="79"/>
      <c r="L2" s="79"/>
    </row>
    <row r="3" spans="3:12" ht="18">
      <c r="C3" s="79" t="s">
        <v>2</v>
      </c>
      <c r="D3" s="79"/>
      <c r="E3" s="79"/>
      <c r="F3" s="79"/>
      <c r="G3" s="79"/>
      <c r="H3" s="79"/>
      <c r="I3" s="79"/>
      <c r="J3" s="79"/>
      <c r="K3" s="79"/>
      <c r="L3" s="79"/>
    </row>
    <row r="4" ht="12.75"/>
    <row r="5" spans="4:9" ht="18">
      <c r="D5" s="3"/>
      <c r="G5" s="3"/>
      <c r="H5" s="3"/>
      <c r="I5" s="3"/>
    </row>
    <row r="6" ht="12.75"/>
    <row r="7" spans="4:14" ht="18.75">
      <c r="D7" s="85" t="s">
        <v>420</v>
      </c>
      <c r="E7" s="85"/>
      <c r="F7" s="85"/>
      <c r="G7" s="85"/>
      <c r="H7" s="85"/>
      <c r="I7" s="26"/>
      <c r="J7" s="26"/>
      <c r="K7" s="53"/>
      <c r="L7" s="53"/>
      <c r="M7" s="53"/>
      <c r="N7" s="67"/>
    </row>
    <row r="8" ht="12.75"/>
    <row r="9" spans="1:14" ht="12.75" customHeight="1">
      <c r="A9" s="86" t="s">
        <v>4</v>
      </c>
      <c r="B9" s="86" t="s">
        <v>5</v>
      </c>
      <c r="C9" s="94" t="s">
        <v>6</v>
      </c>
      <c r="D9" s="94" t="s">
        <v>54</v>
      </c>
      <c r="E9" s="94" t="s">
        <v>55</v>
      </c>
      <c r="F9" s="94" t="s">
        <v>348</v>
      </c>
      <c r="G9" s="94"/>
      <c r="H9" s="94"/>
      <c r="I9" s="28" t="s">
        <v>349</v>
      </c>
      <c r="J9" s="95" t="s">
        <v>350</v>
      </c>
      <c r="K9" s="95"/>
      <c r="L9" s="95"/>
      <c r="M9" s="28" t="s">
        <v>349</v>
      </c>
      <c r="N9" s="95" t="s">
        <v>56</v>
      </c>
    </row>
    <row r="10" spans="1:14" ht="12.75" customHeight="1">
      <c r="A10" s="86"/>
      <c r="B10" s="86"/>
      <c r="C10" s="94"/>
      <c r="D10" s="94"/>
      <c r="E10" s="94"/>
      <c r="F10" s="28">
        <v>1</v>
      </c>
      <c r="G10" s="28">
        <v>2</v>
      </c>
      <c r="H10" s="31">
        <v>3</v>
      </c>
      <c r="I10" s="31" t="s">
        <v>351</v>
      </c>
      <c r="J10" s="31">
        <v>4</v>
      </c>
      <c r="K10" s="31">
        <v>5</v>
      </c>
      <c r="L10" s="31">
        <v>6</v>
      </c>
      <c r="M10" s="31" t="s">
        <v>351</v>
      </c>
      <c r="N10" s="95"/>
    </row>
    <row r="11" spans="1:14" ht="19.5" customHeight="1">
      <c r="A11" s="28">
        <v>1</v>
      </c>
      <c r="B11" s="28">
        <v>220</v>
      </c>
      <c r="C11" s="68" t="s">
        <v>224</v>
      </c>
      <c r="D11" s="33" t="s">
        <v>76</v>
      </c>
      <c r="E11" s="28" t="s">
        <v>25</v>
      </c>
      <c r="F11" s="45">
        <v>96</v>
      </c>
      <c r="G11" s="45">
        <v>98</v>
      </c>
      <c r="H11" s="45">
        <v>99</v>
      </c>
      <c r="I11" s="31">
        <f aca="true" t="shared" si="0" ref="I11:I51">SUM(F11:H11)</f>
        <v>293</v>
      </c>
      <c r="J11" s="45">
        <v>99</v>
      </c>
      <c r="K11" s="45">
        <v>99</v>
      </c>
      <c r="L11" s="45">
        <v>97</v>
      </c>
      <c r="M11" s="31">
        <f aca="true" t="shared" si="1" ref="M11:M51">SUM(J11:L11)</f>
        <v>295</v>
      </c>
      <c r="N11" s="31">
        <f aca="true" t="shared" si="2" ref="N11:N49">I11+M11</f>
        <v>588</v>
      </c>
    </row>
    <row r="12" spans="1:14" ht="19.5" customHeight="1">
      <c r="A12" s="28">
        <v>2</v>
      </c>
      <c r="B12" s="28">
        <v>221</v>
      </c>
      <c r="C12" s="68" t="s">
        <v>180</v>
      </c>
      <c r="D12" s="33" t="s">
        <v>181</v>
      </c>
      <c r="E12" s="28" t="s">
        <v>25</v>
      </c>
      <c r="F12" s="45">
        <v>93</v>
      </c>
      <c r="G12" s="45">
        <v>99</v>
      </c>
      <c r="H12" s="45">
        <v>95</v>
      </c>
      <c r="I12" s="31">
        <f t="shared" si="0"/>
        <v>287</v>
      </c>
      <c r="J12" s="45">
        <v>99</v>
      </c>
      <c r="K12" s="45">
        <v>98</v>
      </c>
      <c r="L12" s="45">
        <v>100</v>
      </c>
      <c r="M12" s="31">
        <f t="shared" si="1"/>
        <v>297</v>
      </c>
      <c r="N12" s="31">
        <f t="shared" si="2"/>
        <v>584</v>
      </c>
    </row>
    <row r="13" spans="1:14" ht="19.5" customHeight="1">
      <c r="A13" s="28">
        <v>3</v>
      </c>
      <c r="B13" s="28">
        <v>182</v>
      </c>
      <c r="C13" s="68" t="s">
        <v>219</v>
      </c>
      <c r="D13" s="33" t="s">
        <v>220</v>
      </c>
      <c r="E13" s="28" t="s">
        <v>99</v>
      </c>
      <c r="F13" s="45">
        <v>94</v>
      </c>
      <c r="G13" s="45">
        <v>98</v>
      </c>
      <c r="H13" s="45">
        <v>94</v>
      </c>
      <c r="I13" s="31">
        <f t="shared" si="0"/>
        <v>286</v>
      </c>
      <c r="J13" s="45">
        <v>99</v>
      </c>
      <c r="K13" s="45">
        <v>98</v>
      </c>
      <c r="L13" s="45">
        <v>98</v>
      </c>
      <c r="M13" s="31">
        <f t="shared" si="1"/>
        <v>295</v>
      </c>
      <c r="N13" s="31">
        <f t="shared" si="2"/>
        <v>581</v>
      </c>
    </row>
    <row r="14" spans="1:14" ht="19.5" customHeight="1">
      <c r="A14" s="28">
        <v>4</v>
      </c>
      <c r="B14" s="28">
        <v>280</v>
      </c>
      <c r="C14" s="68" t="s">
        <v>179</v>
      </c>
      <c r="D14" s="33" t="s">
        <v>129</v>
      </c>
      <c r="E14" s="28" t="s">
        <v>30</v>
      </c>
      <c r="F14" s="45">
        <v>96</v>
      </c>
      <c r="G14" s="45">
        <v>96</v>
      </c>
      <c r="H14" s="45">
        <v>97</v>
      </c>
      <c r="I14" s="31">
        <f t="shared" si="0"/>
        <v>289</v>
      </c>
      <c r="J14" s="45">
        <v>97</v>
      </c>
      <c r="K14" s="45">
        <v>93</v>
      </c>
      <c r="L14" s="45">
        <v>99</v>
      </c>
      <c r="M14" s="31">
        <f t="shared" si="1"/>
        <v>289</v>
      </c>
      <c r="N14" s="31">
        <f t="shared" si="2"/>
        <v>578</v>
      </c>
    </row>
    <row r="15" spans="1:14" ht="19.5" customHeight="1">
      <c r="A15" s="28">
        <v>5</v>
      </c>
      <c r="B15" s="28">
        <v>181</v>
      </c>
      <c r="C15" s="68" t="s">
        <v>264</v>
      </c>
      <c r="D15" s="33" t="s">
        <v>265</v>
      </c>
      <c r="E15" s="28" t="s">
        <v>99</v>
      </c>
      <c r="F15" s="45">
        <v>99</v>
      </c>
      <c r="G15" s="45">
        <v>96</v>
      </c>
      <c r="H15" s="45">
        <v>95</v>
      </c>
      <c r="I15" s="31">
        <f t="shared" si="0"/>
        <v>290</v>
      </c>
      <c r="J15" s="45">
        <v>95</v>
      </c>
      <c r="K15" s="45">
        <v>91</v>
      </c>
      <c r="L15" s="45">
        <v>99</v>
      </c>
      <c r="M15" s="31">
        <f t="shared" si="1"/>
        <v>285</v>
      </c>
      <c r="N15" s="31">
        <f t="shared" si="2"/>
        <v>575</v>
      </c>
    </row>
    <row r="16" spans="1:14" ht="19.5" customHeight="1">
      <c r="A16" s="28">
        <v>6</v>
      </c>
      <c r="B16" s="28">
        <v>92</v>
      </c>
      <c r="C16" s="68" t="s">
        <v>222</v>
      </c>
      <c r="D16" s="33" t="s">
        <v>223</v>
      </c>
      <c r="E16" s="28" t="s">
        <v>50</v>
      </c>
      <c r="F16" s="45">
        <v>95</v>
      </c>
      <c r="G16" s="45">
        <v>95</v>
      </c>
      <c r="H16" s="45">
        <v>97</v>
      </c>
      <c r="I16" s="31">
        <f t="shared" si="0"/>
        <v>287</v>
      </c>
      <c r="J16" s="45">
        <v>98</v>
      </c>
      <c r="K16" s="45">
        <v>96</v>
      </c>
      <c r="L16" s="45">
        <v>94</v>
      </c>
      <c r="M16" s="31">
        <f t="shared" si="1"/>
        <v>288</v>
      </c>
      <c r="N16" s="31">
        <f t="shared" si="2"/>
        <v>575</v>
      </c>
    </row>
    <row r="17" spans="1:14" ht="19.5" customHeight="1">
      <c r="A17" s="28">
        <v>7</v>
      </c>
      <c r="B17" s="28">
        <v>55</v>
      </c>
      <c r="C17" s="68" t="s">
        <v>197</v>
      </c>
      <c r="D17" s="33" t="s">
        <v>198</v>
      </c>
      <c r="E17" s="28" t="s">
        <v>106</v>
      </c>
      <c r="F17" s="45">
        <v>95</v>
      </c>
      <c r="G17" s="45">
        <v>93</v>
      </c>
      <c r="H17" s="45">
        <v>97</v>
      </c>
      <c r="I17" s="31">
        <f t="shared" si="0"/>
        <v>285</v>
      </c>
      <c r="J17" s="45">
        <v>96</v>
      </c>
      <c r="K17" s="45">
        <v>98</v>
      </c>
      <c r="L17" s="45">
        <v>95</v>
      </c>
      <c r="M17" s="31">
        <f t="shared" si="1"/>
        <v>289</v>
      </c>
      <c r="N17" s="31">
        <f t="shared" si="2"/>
        <v>574</v>
      </c>
    </row>
    <row r="18" spans="1:14" ht="19.5" customHeight="1">
      <c r="A18" s="28">
        <v>8</v>
      </c>
      <c r="B18" s="28">
        <v>281</v>
      </c>
      <c r="C18" s="68" t="s">
        <v>177</v>
      </c>
      <c r="D18" s="33" t="s">
        <v>178</v>
      </c>
      <c r="E18" s="28" t="s">
        <v>30</v>
      </c>
      <c r="F18" s="45">
        <v>97</v>
      </c>
      <c r="G18" s="45">
        <v>94</v>
      </c>
      <c r="H18" s="45">
        <v>95</v>
      </c>
      <c r="I18" s="31">
        <f t="shared" si="0"/>
        <v>286</v>
      </c>
      <c r="J18" s="45">
        <v>96</v>
      </c>
      <c r="K18" s="45">
        <v>98</v>
      </c>
      <c r="L18" s="45">
        <v>94</v>
      </c>
      <c r="M18" s="31">
        <f t="shared" si="1"/>
        <v>288</v>
      </c>
      <c r="N18" s="31">
        <f t="shared" si="2"/>
        <v>574</v>
      </c>
    </row>
    <row r="19" spans="1:14" ht="19.5" customHeight="1">
      <c r="A19" s="28">
        <v>9</v>
      </c>
      <c r="B19" s="28">
        <v>64</v>
      </c>
      <c r="C19" s="68" t="s">
        <v>259</v>
      </c>
      <c r="D19" s="33" t="s">
        <v>260</v>
      </c>
      <c r="E19" s="28" t="s">
        <v>91</v>
      </c>
      <c r="F19" s="45">
        <v>95</v>
      </c>
      <c r="G19" s="45">
        <v>95</v>
      </c>
      <c r="H19" s="45">
        <v>97</v>
      </c>
      <c r="I19" s="31">
        <f t="shared" si="0"/>
        <v>287</v>
      </c>
      <c r="J19" s="45">
        <v>94</v>
      </c>
      <c r="K19" s="45">
        <v>94</v>
      </c>
      <c r="L19" s="45">
        <v>96</v>
      </c>
      <c r="M19" s="31">
        <f t="shared" si="1"/>
        <v>284</v>
      </c>
      <c r="N19" s="31">
        <f t="shared" si="2"/>
        <v>571</v>
      </c>
    </row>
    <row r="20" spans="1:14" ht="19.5" customHeight="1">
      <c r="A20" s="28">
        <v>10</v>
      </c>
      <c r="B20" s="28">
        <v>244</v>
      </c>
      <c r="C20" s="68" t="s">
        <v>421</v>
      </c>
      <c r="D20" s="33" t="s">
        <v>422</v>
      </c>
      <c r="E20" s="28" t="s">
        <v>96</v>
      </c>
      <c r="F20" s="45">
        <v>95</v>
      </c>
      <c r="G20" s="45">
        <v>97</v>
      </c>
      <c r="H20" s="45">
        <v>94</v>
      </c>
      <c r="I20" s="31">
        <f t="shared" si="0"/>
        <v>286</v>
      </c>
      <c r="J20" s="45">
        <v>97</v>
      </c>
      <c r="K20" s="45">
        <v>93</v>
      </c>
      <c r="L20" s="45">
        <v>95</v>
      </c>
      <c r="M20" s="31">
        <f t="shared" si="1"/>
        <v>285</v>
      </c>
      <c r="N20" s="31">
        <f t="shared" si="2"/>
        <v>571</v>
      </c>
    </row>
    <row r="21" spans="1:14" ht="19.5" customHeight="1">
      <c r="A21" s="28">
        <v>11</v>
      </c>
      <c r="B21" s="28">
        <v>15</v>
      </c>
      <c r="C21" s="68" t="s">
        <v>245</v>
      </c>
      <c r="D21" s="33" t="s">
        <v>246</v>
      </c>
      <c r="E21" s="28" t="s">
        <v>15</v>
      </c>
      <c r="F21" s="45">
        <v>93</v>
      </c>
      <c r="G21" s="45">
        <v>98</v>
      </c>
      <c r="H21" s="45">
        <v>95</v>
      </c>
      <c r="I21" s="31">
        <f t="shared" si="0"/>
        <v>286</v>
      </c>
      <c r="J21" s="45">
        <v>93</v>
      </c>
      <c r="K21" s="45">
        <v>92</v>
      </c>
      <c r="L21" s="45">
        <v>97</v>
      </c>
      <c r="M21" s="31">
        <f t="shared" si="1"/>
        <v>282</v>
      </c>
      <c r="N21" s="31">
        <f t="shared" si="2"/>
        <v>568</v>
      </c>
    </row>
    <row r="22" spans="1:14" ht="19.5" customHeight="1">
      <c r="A22" s="28">
        <v>12</v>
      </c>
      <c r="B22" s="28">
        <v>253</v>
      </c>
      <c r="C22" s="68" t="s">
        <v>182</v>
      </c>
      <c r="D22" s="33" t="s">
        <v>183</v>
      </c>
      <c r="E22" s="28" t="s">
        <v>40</v>
      </c>
      <c r="F22" s="45">
        <v>94</v>
      </c>
      <c r="G22" s="45">
        <v>93</v>
      </c>
      <c r="H22" s="45">
        <v>95</v>
      </c>
      <c r="I22" s="31">
        <f t="shared" si="0"/>
        <v>282</v>
      </c>
      <c r="J22" s="45">
        <v>95</v>
      </c>
      <c r="K22" s="45">
        <v>94</v>
      </c>
      <c r="L22" s="45">
        <v>95</v>
      </c>
      <c r="M22" s="31">
        <f t="shared" si="1"/>
        <v>284</v>
      </c>
      <c r="N22" s="31">
        <f t="shared" si="2"/>
        <v>566</v>
      </c>
    </row>
    <row r="23" spans="1:14" ht="19.5" customHeight="1">
      <c r="A23" s="28">
        <v>13</v>
      </c>
      <c r="B23" s="28">
        <v>11</v>
      </c>
      <c r="C23" s="68" t="s">
        <v>423</v>
      </c>
      <c r="D23" s="33" t="s">
        <v>424</v>
      </c>
      <c r="E23" s="28" t="s">
        <v>15</v>
      </c>
      <c r="F23" s="45">
        <v>95</v>
      </c>
      <c r="G23" s="45">
        <v>90</v>
      </c>
      <c r="H23" s="45">
        <v>95</v>
      </c>
      <c r="I23" s="31">
        <f t="shared" si="0"/>
        <v>280</v>
      </c>
      <c r="J23" s="45">
        <v>96</v>
      </c>
      <c r="K23" s="45">
        <v>96</v>
      </c>
      <c r="L23" s="45">
        <v>92</v>
      </c>
      <c r="M23" s="31">
        <f t="shared" si="1"/>
        <v>284</v>
      </c>
      <c r="N23" s="31">
        <f t="shared" si="2"/>
        <v>564</v>
      </c>
    </row>
    <row r="24" spans="1:14" ht="19.5" customHeight="1">
      <c r="A24" s="28">
        <v>14</v>
      </c>
      <c r="B24" s="28">
        <v>54</v>
      </c>
      <c r="C24" s="68" t="s">
        <v>192</v>
      </c>
      <c r="D24" s="33" t="s">
        <v>105</v>
      </c>
      <c r="E24" s="28" t="s">
        <v>106</v>
      </c>
      <c r="F24" s="45">
        <v>93</v>
      </c>
      <c r="G24" s="45">
        <v>92</v>
      </c>
      <c r="H24" s="45">
        <v>95</v>
      </c>
      <c r="I24" s="31">
        <f t="shared" si="0"/>
        <v>280</v>
      </c>
      <c r="J24" s="45">
        <v>96</v>
      </c>
      <c r="K24" s="45">
        <v>89</v>
      </c>
      <c r="L24" s="45">
        <v>98</v>
      </c>
      <c r="M24" s="31">
        <f t="shared" si="1"/>
        <v>283</v>
      </c>
      <c r="N24" s="31">
        <f t="shared" si="2"/>
        <v>563</v>
      </c>
    </row>
    <row r="25" spans="1:14" ht="19.5" customHeight="1">
      <c r="A25" s="28">
        <v>15</v>
      </c>
      <c r="B25" s="28">
        <v>132</v>
      </c>
      <c r="C25" s="68" t="s">
        <v>425</v>
      </c>
      <c r="D25" s="33" t="s">
        <v>426</v>
      </c>
      <c r="E25" s="28" t="s">
        <v>69</v>
      </c>
      <c r="F25" s="45">
        <v>89</v>
      </c>
      <c r="G25" s="45">
        <v>97</v>
      </c>
      <c r="H25" s="45">
        <v>90</v>
      </c>
      <c r="I25" s="31">
        <f t="shared" si="0"/>
        <v>276</v>
      </c>
      <c r="J25" s="45">
        <v>94</v>
      </c>
      <c r="K25" s="45">
        <v>100</v>
      </c>
      <c r="L25" s="45">
        <v>93</v>
      </c>
      <c r="M25" s="31">
        <f t="shared" si="1"/>
        <v>287</v>
      </c>
      <c r="N25" s="31">
        <f t="shared" si="2"/>
        <v>563</v>
      </c>
    </row>
    <row r="26" spans="1:14" ht="19.5" customHeight="1">
      <c r="A26" s="28">
        <v>16</v>
      </c>
      <c r="B26" s="28">
        <v>242</v>
      </c>
      <c r="C26" s="68" t="s">
        <v>242</v>
      </c>
      <c r="D26" s="33" t="s">
        <v>141</v>
      </c>
      <c r="E26" s="28" t="s">
        <v>96</v>
      </c>
      <c r="F26" s="45">
        <v>96</v>
      </c>
      <c r="G26" s="45">
        <v>97</v>
      </c>
      <c r="H26" s="45">
        <v>96</v>
      </c>
      <c r="I26" s="31">
        <f t="shared" si="0"/>
        <v>289</v>
      </c>
      <c r="J26" s="45">
        <v>96</v>
      </c>
      <c r="K26" s="45">
        <v>86</v>
      </c>
      <c r="L26" s="45">
        <v>92</v>
      </c>
      <c r="M26" s="31">
        <f t="shared" si="1"/>
        <v>274</v>
      </c>
      <c r="N26" s="31">
        <f t="shared" si="2"/>
        <v>563</v>
      </c>
    </row>
    <row r="27" spans="1:14" ht="19.5" customHeight="1">
      <c r="A27" s="28">
        <v>17</v>
      </c>
      <c r="B27" s="28">
        <v>255</v>
      </c>
      <c r="C27" s="68" t="s">
        <v>200</v>
      </c>
      <c r="D27" s="33" t="s">
        <v>201</v>
      </c>
      <c r="E27" s="28" t="s">
        <v>40</v>
      </c>
      <c r="F27" s="45">
        <v>94</v>
      </c>
      <c r="G27" s="45">
        <v>95</v>
      </c>
      <c r="H27" s="45">
        <v>98</v>
      </c>
      <c r="I27" s="31">
        <f t="shared" si="0"/>
        <v>287</v>
      </c>
      <c r="J27" s="45">
        <v>94</v>
      </c>
      <c r="K27" s="45">
        <v>90</v>
      </c>
      <c r="L27" s="45">
        <v>91</v>
      </c>
      <c r="M27" s="31">
        <f t="shared" si="1"/>
        <v>275</v>
      </c>
      <c r="N27" s="31">
        <f t="shared" si="2"/>
        <v>562</v>
      </c>
    </row>
    <row r="28" spans="1:14" ht="19.5" customHeight="1">
      <c r="A28" s="28">
        <v>18</v>
      </c>
      <c r="B28" s="28">
        <v>165</v>
      </c>
      <c r="C28" s="68" t="s">
        <v>427</v>
      </c>
      <c r="D28" s="33" t="s">
        <v>428</v>
      </c>
      <c r="E28" s="28" t="s">
        <v>109</v>
      </c>
      <c r="F28" s="45">
        <v>94</v>
      </c>
      <c r="G28" s="45">
        <v>95</v>
      </c>
      <c r="H28" s="45">
        <v>88</v>
      </c>
      <c r="I28" s="31">
        <f t="shared" si="0"/>
        <v>277</v>
      </c>
      <c r="J28" s="45">
        <v>94</v>
      </c>
      <c r="K28" s="45">
        <v>97</v>
      </c>
      <c r="L28" s="45">
        <v>93</v>
      </c>
      <c r="M28" s="31">
        <f t="shared" si="1"/>
        <v>284</v>
      </c>
      <c r="N28" s="31">
        <f t="shared" si="2"/>
        <v>561</v>
      </c>
    </row>
    <row r="29" spans="1:14" ht="19.5" customHeight="1">
      <c r="A29" s="28">
        <v>19</v>
      </c>
      <c r="B29" s="28">
        <v>63</v>
      </c>
      <c r="C29" s="68" t="s">
        <v>276</v>
      </c>
      <c r="D29" s="33" t="s">
        <v>277</v>
      </c>
      <c r="E29" s="28" t="s">
        <v>91</v>
      </c>
      <c r="F29" s="45">
        <v>96</v>
      </c>
      <c r="G29" s="45">
        <v>94</v>
      </c>
      <c r="H29" s="45">
        <v>94</v>
      </c>
      <c r="I29" s="31">
        <f t="shared" si="0"/>
        <v>284</v>
      </c>
      <c r="J29" s="45">
        <v>93</v>
      </c>
      <c r="K29" s="45">
        <v>90</v>
      </c>
      <c r="L29" s="45">
        <v>93</v>
      </c>
      <c r="M29" s="31">
        <f t="shared" si="1"/>
        <v>276</v>
      </c>
      <c r="N29" s="31">
        <f t="shared" si="2"/>
        <v>560</v>
      </c>
    </row>
    <row r="30" spans="1:14" ht="19.5" customHeight="1">
      <c r="A30" s="28">
        <v>20</v>
      </c>
      <c r="B30" s="28">
        <v>116</v>
      </c>
      <c r="C30" s="68" t="s">
        <v>256</v>
      </c>
      <c r="D30" s="33" t="s">
        <v>257</v>
      </c>
      <c r="E30" s="28" t="s">
        <v>258</v>
      </c>
      <c r="F30" s="45">
        <v>92</v>
      </c>
      <c r="G30" s="45">
        <v>94</v>
      </c>
      <c r="H30" s="45">
        <v>90</v>
      </c>
      <c r="I30" s="31">
        <f t="shared" si="0"/>
        <v>276</v>
      </c>
      <c r="J30" s="45">
        <v>89</v>
      </c>
      <c r="K30" s="45">
        <v>93</v>
      </c>
      <c r="L30" s="45">
        <v>100</v>
      </c>
      <c r="M30" s="31">
        <f t="shared" si="1"/>
        <v>282</v>
      </c>
      <c r="N30" s="31">
        <f t="shared" si="2"/>
        <v>558</v>
      </c>
    </row>
    <row r="31" spans="1:14" ht="19.5" customHeight="1">
      <c r="A31" s="28">
        <v>21</v>
      </c>
      <c r="B31" s="28">
        <v>27</v>
      </c>
      <c r="C31" s="68" t="s">
        <v>205</v>
      </c>
      <c r="D31" s="33" t="s">
        <v>206</v>
      </c>
      <c r="E31" s="28" t="s">
        <v>88</v>
      </c>
      <c r="F31" s="45">
        <v>89</v>
      </c>
      <c r="G31" s="45">
        <v>93</v>
      </c>
      <c r="H31" s="45">
        <v>91</v>
      </c>
      <c r="I31" s="31">
        <f t="shared" si="0"/>
        <v>273</v>
      </c>
      <c r="J31" s="45">
        <v>91</v>
      </c>
      <c r="K31" s="45">
        <v>96</v>
      </c>
      <c r="L31" s="45">
        <v>97</v>
      </c>
      <c r="M31" s="31">
        <f t="shared" si="1"/>
        <v>284</v>
      </c>
      <c r="N31" s="31">
        <f t="shared" si="2"/>
        <v>557</v>
      </c>
    </row>
    <row r="32" spans="1:14" ht="19.5" customHeight="1">
      <c r="A32" s="28">
        <v>22</v>
      </c>
      <c r="B32" s="28">
        <v>164</v>
      </c>
      <c r="C32" s="68" t="s">
        <v>186</v>
      </c>
      <c r="D32" s="33" t="s">
        <v>187</v>
      </c>
      <c r="E32" s="28" t="s">
        <v>109</v>
      </c>
      <c r="F32" s="45">
        <v>91</v>
      </c>
      <c r="G32" s="45">
        <v>95</v>
      </c>
      <c r="H32" s="45">
        <v>91</v>
      </c>
      <c r="I32" s="31">
        <f t="shared" si="0"/>
        <v>277</v>
      </c>
      <c r="J32" s="45">
        <v>94</v>
      </c>
      <c r="K32" s="45">
        <v>94</v>
      </c>
      <c r="L32" s="45">
        <v>91</v>
      </c>
      <c r="M32" s="31">
        <f t="shared" si="1"/>
        <v>279</v>
      </c>
      <c r="N32" s="31">
        <f t="shared" si="2"/>
        <v>556</v>
      </c>
    </row>
    <row r="33" spans="1:14" ht="19.5" customHeight="1">
      <c r="A33" s="28">
        <v>23</v>
      </c>
      <c r="B33" s="28">
        <v>194</v>
      </c>
      <c r="C33" s="68" t="s">
        <v>272</v>
      </c>
      <c r="D33" s="33" t="s">
        <v>273</v>
      </c>
      <c r="E33" s="28" t="s">
        <v>147</v>
      </c>
      <c r="F33" s="45">
        <v>91</v>
      </c>
      <c r="G33" s="45">
        <v>93</v>
      </c>
      <c r="H33" s="45">
        <v>94</v>
      </c>
      <c r="I33" s="31">
        <f t="shared" si="0"/>
        <v>278</v>
      </c>
      <c r="J33" s="45">
        <v>94</v>
      </c>
      <c r="K33" s="45">
        <v>87</v>
      </c>
      <c r="L33" s="45">
        <v>94</v>
      </c>
      <c r="M33" s="31">
        <f t="shared" si="1"/>
        <v>275</v>
      </c>
      <c r="N33" s="31">
        <f t="shared" si="2"/>
        <v>553</v>
      </c>
    </row>
    <row r="34" spans="1:14" ht="19.5" customHeight="1">
      <c r="A34" s="28">
        <v>24</v>
      </c>
      <c r="B34" s="28">
        <v>263</v>
      </c>
      <c r="C34" s="68" t="s">
        <v>429</v>
      </c>
      <c r="D34" s="33" t="s">
        <v>139</v>
      </c>
      <c r="E34" s="28" t="s">
        <v>117</v>
      </c>
      <c r="F34" s="45">
        <v>93</v>
      </c>
      <c r="G34" s="45">
        <v>89</v>
      </c>
      <c r="H34" s="45">
        <v>95</v>
      </c>
      <c r="I34" s="31">
        <f t="shared" si="0"/>
        <v>277</v>
      </c>
      <c r="J34" s="45">
        <v>89</v>
      </c>
      <c r="K34" s="45">
        <v>93</v>
      </c>
      <c r="L34" s="45">
        <v>93</v>
      </c>
      <c r="M34" s="31">
        <f t="shared" si="1"/>
        <v>275</v>
      </c>
      <c r="N34" s="31">
        <f t="shared" si="2"/>
        <v>552</v>
      </c>
    </row>
    <row r="35" spans="1:14" ht="19.5" customHeight="1">
      <c r="A35" s="28">
        <v>25</v>
      </c>
      <c r="B35" s="28">
        <v>195</v>
      </c>
      <c r="C35" s="68" t="s">
        <v>430</v>
      </c>
      <c r="D35" s="33" t="s">
        <v>431</v>
      </c>
      <c r="E35" s="28" t="s">
        <v>147</v>
      </c>
      <c r="F35" s="45">
        <v>91</v>
      </c>
      <c r="G35" s="45">
        <v>92</v>
      </c>
      <c r="H35" s="45">
        <v>96</v>
      </c>
      <c r="I35" s="31">
        <f t="shared" si="0"/>
        <v>279</v>
      </c>
      <c r="J35" s="45">
        <v>95</v>
      </c>
      <c r="K35" s="45">
        <v>83</v>
      </c>
      <c r="L35" s="45">
        <v>94</v>
      </c>
      <c r="M35" s="31">
        <f t="shared" si="1"/>
        <v>272</v>
      </c>
      <c r="N35" s="31">
        <f t="shared" si="2"/>
        <v>551</v>
      </c>
    </row>
    <row r="36" spans="1:14" ht="19.5" customHeight="1">
      <c r="A36" s="28">
        <v>26</v>
      </c>
      <c r="B36" s="28">
        <v>49</v>
      </c>
      <c r="C36" s="68" t="s">
        <v>199</v>
      </c>
      <c r="D36" s="33" t="s">
        <v>141</v>
      </c>
      <c r="E36" s="28" t="s">
        <v>34</v>
      </c>
      <c r="F36" s="45">
        <v>96</v>
      </c>
      <c r="G36" s="45">
        <v>89</v>
      </c>
      <c r="H36" s="45">
        <v>87</v>
      </c>
      <c r="I36" s="31">
        <f t="shared" si="0"/>
        <v>272</v>
      </c>
      <c r="J36" s="45">
        <v>93</v>
      </c>
      <c r="K36" s="45">
        <v>94</v>
      </c>
      <c r="L36" s="45">
        <v>92</v>
      </c>
      <c r="M36" s="31">
        <f t="shared" si="1"/>
        <v>279</v>
      </c>
      <c r="N36" s="31">
        <f t="shared" si="2"/>
        <v>551</v>
      </c>
    </row>
    <row r="37" spans="1:14" ht="19.5" customHeight="1">
      <c r="A37" s="28">
        <v>27</v>
      </c>
      <c r="B37" s="28">
        <v>143</v>
      </c>
      <c r="C37" s="68" t="s">
        <v>432</v>
      </c>
      <c r="D37" s="33" t="s">
        <v>433</v>
      </c>
      <c r="E37" s="28" t="s">
        <v>301</v>
      </c>
      <c r="F37" s="45">
        <v>92</v>
      </c>
      <c r="G37" s="45">
        <v>93</v>
      </c>
      <c r="H37" s="45">
        <v>92</v>
      </c>
      <c r="I37" s="31">
        <f t="shared" si="0"/>
        <v>277</v>
      </c>
      <c r="J37" s="45">
        <v>89</v>
      </c>
      <c r="K37" s="45">
        <v>92</v>
      </c>
      <c r="L37" s="45">
        <v>92</v>
      </c>
      <c r="M37" s="31">
        <f t="shared" si="1"/>
        <v>273</v>
      </c>
      <c r="N37" s="31">
        <f t="shared" si="2"/>
        <v>550</v>
      </c>
    </row>
    <row r="38" spans="1:14" ht="19.5" customHeight="1">
      <c r="A38" s="28">
        <v>28</v>
      </c>
      <c r="B38" s="28">
        <v>75</v>
      </c>
      <c r="C38" s="68" t="s">
        <v>434</v>
      </c>
      <c r="D38" s="33" t="s">
        <v>435</v>
      </c>
      <c r="E38" s="28" t="s">
        <v>114</v>
      </c>
      <c r="F38" s="45">
        <v>90</v>
      </c>
      <c r="G38" s="45">
        <v>93</v>
      </c>
      <c r="H38" s="45">
        <v>95</v>
      </c>
      <c r="I38" s="31">
        <f t="shared" si="0"/>
        <v>278</v>
      </c>
      <c r="J38" s="45">
        <v>89</v>
      </c>
      <c r="K38" s="45">
        <v>91</v>
      </c>
      <c r="L38" s="45">
        <v>91</v>
      </c>
      <c r="M38" s="31">
        <f t="shared" si="1"/>
        <v>271</v>
      </c>
      <c r="N38" s="31">
        <f t="shared" si="2"/>
        <v>549</v>
      </c>
    </row>
    <row r="39" spans="1:14" ht="19.5" customHeight="1">
      <c r="A39" s="28">
        <v>29</v>
      </c>
      <c r="B39" s="28">
        <v>74</v>
      </c>
      <c r="C39" s="68" t="s">
        <v>207</v>
      </c>
      <c r="D39" s="33" t="s">
        <v>208</v>
      </c>
      <c r="E39" s="28" t="s">
        <v>114</v>
      </c>
      <c r="F39" s="45">
        <v>88</v>
      </c>
      <c r="G39" s="45">
        <v>91</v>
      </c>
      <c r="H39" s="45">
        <v>91</v>
      </c>
      <c r="I39" s="31">
        <f t="shared" si="0"/>
        <v>270</v>
      </c>
      <c r="J39" s="45">
        <v>93</v>
      </c>
      <c r="K39" s="45">
        <v>91</v>
      </c>
      <c r="L39" s="45">
        <v>94</v>
      </c>
      <c r="M39" s="31">
        <f t="shared" si="1"/>
        <v>278</v>
      </c>
      <c r="N39" s="31">
        <f t="shared" si="2"/>
        <v>548</v>
      </c>
    </row>
    <row r="40" spans="1:14" ht="19.5" customHeight="1">
      <c r="A40" s="28">
        <v>30</v>
      </c>
      <c r="B40" s="28">
        <v>265</v>
      </c>
      <c r="C40" s="68" t="s">
        <v>184</v>
      </c>
      <c r="D40" s="33" t="s">
        <v>185</v>
      </c>
      <c r="E40" s="28" t="s">
        <v>117</v>
      </c>
      <c r="F40" s="45">
        <v>93</v>
      </c>
      <c r="G40" s="45">
        <v>95</v>
      </c>
      <c r="H40" s="45">
        <v>93</v>
      </c>
      <c r="I40" s="31">
        <f t="shared" si="0"/>
        <v>281</v>
      </c>
      <c r="J40" s="45">
        <v>83</v>
      </c>
      <c r="K40" s="45">
        <v>91</v>
      </c>
      <c r="L40" s="45">
        <v>93</v>
      </c>
      <c r="M40" s="31">
        <f t="shared" si="1"/>
        <v>267</v>
      </c>
      <c r="N40" s="31">
        <f t="shared" si="2"/>
        <v>548</v>
      </c>
    </row>
    <row r="41" spans="1:14" ht="19.5" customHeight="1">
      <c r="A41" s="28">
        <v>31</v>
      </c>
      <c r="B41" s="28">
        <v>133</v>
      </c>
      <c r="C41" s="68" t="s">
        <v>436</v>
      </c>
      <c r="D41" s="33" t="s">
        <v>437</v>
      </c>
      <c r="E41" s="28" t="s">
        <v>69</v>
      </c>
      <c r="F41" s="45">
        <v>86</v>
      </c>
      <c r="G41" s="45">
        <v>92</v>
      </c>
      <c r="H41" s="45">
        <v>93</v>
      </c>
      <c r="I41" s="31">
        <f t="shared" si="0"/>
        <v>271</v>
      </c>
      <c r="J41" s="45">
        <v>93</v>
      </c>
      <c r="K41" s="45">
        <v>93</v>
      </c>
      <c r="L41" s="45">
        <v>87</v>
      </c>
      <c r="M41" s="31">
        <f t="shared" si="1"/>
        <v>273</v>
      </c>
      <c r="N41" s="31">
        <f t="shared" si="2"/>
        <v>544</v>
      </c>
    </row>
    <row r="42" spans="1:14" ht="19.5" customHeight="1">
      <c r="A42" s="28">
        <v>32</v>
      </c>
      <c r="B42" s="28">
        <v>149</v>
      </c>
      <c r="C42" s="68" t="s">
        <v>438</v>
      </c>
      <c r="D42" s="33" t="s">
        <v>439</v>
      </c>
      <c r="E42" s="28" t="s">
        <v>166</v>
      </c>
      <c r="F42" s="45">
        <v>84</v>
      </c>
      <c r="G42" s="45">
        <v>93</v>
      </c>
      <c r="H42" s="45">
        <v>89</v>
      </c>
      <c r="I42" s="31">
        <f t="shared" si="0"/>
        <v>266</v>
      </c>
      <c r="J42" s="45">
        <v>96</v>
      </c>
      <c r="K42" s="45">
        <v>88</v>
      </c>
      <c r="L42" s="45">
        <v>90</v>
      </c>
      <c r="M42" s="31">
        <f t="shared" si="1"/>
        <v>274</v>
      </c>
      <c r="N42" s="31">
        <f t="shared" si="2"/>
        <v>540</v>
      </c>
    </row>
    <row r="43" spans="1:14" ht="19.5" customHeight="1">
      <c r="A43" s="28">
        <v>33</v>
      </c>
      <c r="B43" s="28">
        <v>176</v>
      </c>
      <c r="C43" s="68" t="s">
        <v>266</v>
      </c>
      <c r="D43" s="33" t="s">
        <v>267</v>
      </c>
      <c r="E43" s="28" t="s">
        <v>142</v>
      </c>
      <c r="F43" s="45">
        <v>90</v>
      </c>
      <c r="G43" s="45">
        <v>94</v>
      </c>
      <c r="H43" s="45">
        <v>94</v>
      </c>
      <c r="I43" s="31">
        <f t="shared" si="0"/>
        <v>278</v>
      </c>
      <c r="J43" s="45">
        <v>82</v>
      </c>
      <c r="K43" s="45">
        <v>88</v>
      </c>
      <c r="L43" s="45">
        <v>82</v>
      </c>
      <c r="M43" s="31">
        <f t="shared" si="1"/>
        <v>252</v>
      </c>
      <c r="N43" s="31">
        <f t="shared" si="2"/>
        <v>530</v>
      </c>
    </row>
    <row r="44" spans="1:14" ht="19.5" customHeight="1">
      <c r="A44" s="28">
        <v>34</v>
      </c>
      <c r="B44" s="28">
        <v>174</v>
      </c>
      <c r="C44" s="68" t="s">
        <v>262</v>
      </c>
      <c r="D44" s="33" t="s">
        <v>263</v>
      </c>
      <c r="E44" s="28" t="s">
        <v>142</v>
      </c>
      <c r="F44" s="45">
        <v>94</v>
      </c>
      <c r="G44" s="45">
        <v>85</v>
      </c>
      <c r="H44" s="45">
        <v>93</v>
      </c>
      <c r="I44" s="31">
        <f t="shared" si="0"/>
        <v>272</v>
      </c>
      <c r="J44" s="45">
        <v>80</v>
      </c>
      <c r="K44" s="45">
        <v>86</v>
      </c>
      <c r="L44" s="45">
        <v>88</v>
      </c>
      <c r="M44" s="31">
        <f t="shared" si="1"/>
        <v>254</v>
      </c>
      <c r="N44" s="31">
        <f t="shared" si="2"/>
        <v>526</v>
      </c>
    </row>
    <row r="45" spans="1:14" ht="19.5" customHeight="1">
      <c r="A45" s="28">
        <v>35</v>
      </c>
      <c r="B45" s="28">
        <v>144</v>
      </c>
      <c r="C45" s="68" t="s">
        <v>440</v>
      </c>
      <c r="D45" s="33" t="s">
        <v>441</v>
      </c>
      <c r="E45" s="28" t="s">
        <v>301</v>
      </c>
      <c r="F45" s="45">
        <v>91</v>
      </c>
      <c r="G45" s="45">
        <v>89</v>
      </c>
      <c r="H45" s="45">
        <v>92</v>
      </c>
      <c r="I45" s="31">
        <f t="shared" si="0"/>
        <v>272</v>
      </c>
      <c r="J45" s="45">
        <v>85</v>
      </c>
      <c r="K45" s="45">
        <v>81</v>
      </c>
      <c r="L45" s="45">
        <v>84</v>
      </c>
      <c r="M45" s="31">
        <f t="shared" si="1"/>
        <v>250</v>
      </c>
      <c r="N45" s="31">
        <f t="shared" si="2"/>
        <v>522</v>
      </c>
    </row>
    <row r="46" spans="1:14" ht="19.5" customHeight="1">
      <c r="A46" s="28">
        <v>36</v>
      </c>
      <c r="B46" s="28">
        <v>148</v>
      </c>
      <c r="C46" s="68" t="s">
        <v>280</v>
      </c>
      <c r="D46" s="33" t="s">
        <v>281</v>
      </c>
      <c r="E46" s="28" t="s">
        <v>166</v>
      </c>
      <c r="F46" s="45">
        <v>91</v>
      </c>
      <c r="G46" s="45">
        <v>88</v>
      </c>
      <c r="H46" s="45">
        <v>88</v>
      </c>
      <c r="I46" s="31">
        <f t="shared" si="0"/>
        <v>267</v>
      </c>
      <c r="J46" s="45">
        <v>83</v>
      </c>
      <c r="K46" s="45">
        <v>87</v>
      </c>
      <c r="L46" s="45">
        <v>79</v>
      </c>
      <c r="M46" s="31">
        <f t="shared" si="1"/>
        <v>249</v>
      </c>
      <c r="N46" s="31">
        <f t="shared" si="2"/>
        <v>516</v>
      </c>
    </row>
    <row r="47" spans="1:14" ht="19.5" customHeight="1">
      <c r="A47" s="28">
        <v>37</v>
      </c>
      <c r="B47" s="28">
        <v>31</v>
      </c>
      <c r="C47" s="68" t="s">
        <v>442</v>
      </c>
      <c r="D47" s="33" t="s">
        <v>230</v>
      </c>
      <c r="E47" s="28" t="s">
        <v>443</v>
      </c>
      <c r="F47" s="45">
        <v>86</v>
      </c>
      <c r="G47" s="45">
        <v>87</v>
      </c>
      <c r="H47" s="45">
        <v>86</v>
      </c>
      <c r="I47" s="31">
        <f t="shared" si="0"/>
        <v>259</v>
      </c>
      <c r="J47" s="45">
        <v>82</v>
      </c>
      <c r="K47" s="45">
        <v>80</v>
      </c>
      <c r="L47" s="45">
        <v>90</v>
      </c>
      <c r="M47" s="31">
        <f t="shared" si="1"/>
        <v>252</v>
      </c>
      <c r="N47" s="31">
        <f t="shared" si="2"/>
        <v>511</v>
      </c>
    </row>
    <row r="48" spans="1:14" ht="19.5" customHeight="1">
      <c r="A48" s="28">
        <v>38</v>
      </c>
      <c r="B48" s="28">
        <v>157</v>
      </c>
      <c r="C48" s="68" t="s">
        <v>444</v>
      </c>
      <c r="D48" s="33" t="s">
        <v>445</v>
      </c>
      <c r="E48" s="28" t="s">
        <v>333</v>
      </c>
      <c r="F48" s="45">
        <v>79</v>
      </c>
      <c r="G48" s="45">
        <v>83</v>
      </c>
      <c r="H48" s="45">
        <v>83</v>
      </c>
      <c r="I48" s="31">
        <f t="shared" si="0"/>
        <v>245</v>
      </c>
      <c r="J48" s="45">
        <v>78</v>
      </c>
      <c r="K48" s="45">
        <v>71</v>
      </c>
      <c r="L48" s="45">
        <v>87</v>
      </c>
      <c r="M48" s="31">
        <f t="shared" si="1"/>
        <v>236</v>
      </c>
      <c r="N48" s="31">
        <f t="shared" si="2"/>
        <v>481</v>
      </c>
    </row>
    <row r="49" spans="1:14" ht="19.5" customHeight="1">
      <c r="A49" s="28">
        <v>39</v>
      </c>
      <c r="B49" s="28">
        <v>156</v>
      </c>
      <c r="C49" s="68" t="s">
        <v>446</v>
      </c>
      <c r="D49" s="33" t="s">
        <v>447</v>
      </c>
      <c r="E49" s="28" t="s">
        <v>333</v>
      </c>
      <c r="F49" s="45">
        <v>72</v>
      </c>
      <c r="G49" s="45">
        <v>79</v>
      </c>
      <c r="H49" s="45">
        <v>76</v>
      </c>
      <c r="I49" s="31">
        <f t="shared" si="0"/>
        <v>227</v>
      </c>
      <c r="J49" s="45">
        <v>80</v>
      </c>
      <c r="K49" s="45">
        <v>57</v>
      </c>
      <c r="L49" s="45">
        <v>58</v>
      </c>
      <c r="M49" s="31">
        <f t="shared" si="1"/>
        <v>195</v>
      </c>
      <c r="N49" s="31">
        <f t="shared" si="2"/>
        <v>422</v>
      </c>
    </row>
    <row r="50" spans="1:14" ht="12.75">
      <c r="A50" s="28" t="s">
        <v>169</v>
      </c>
      <c r="B50" s="28">
        <v>48</v>
      </c>
      <c r="C50" s="68" t="s">
        <v>217</v>
      </c>
      <c r="D50" s="33" t="s">
        <v>218</v>
      </c>
      <c r="E50" s="28" t="s">
        <v>34</v>
      </c>
      <c r="F50" s="45">
        <v>92</v>
      </c>
      <c r="G50" s="45">
        <v>93</v>
      </c>
      <c r="H50" s="45">
        <v>95</v>
      </c>
      <c r="I50" s="31">
        <f t="shared" si="0"/>
        <v>280</v>
      </c>
      <c r="J50" s="45"/>
      <c r="K50" s="45"/>
      <c r="L50" s="45"/>
      <c r="M50" s="31">
        <f t="shared" si="1"/>
        <v>0</v>
      </c>
      <c r="N50" s="31" t="s">
        <v>169</v>
      </c>
    </row>
    <row r="51" spans="1:14" ht="12.75">
      <c r="A51" s="28" t="s">
        <v>169</v>
      </c>
      <c r="B51" s="28">
        <v>95</v>
      </c>
      <c r="C51" s="68" t="s">
        <v>448</v>
      </c>
      <c r="D51" s="33" t="s">
        <v>191</v>
      </c>
      <c r="E51" s="28" t="s">
        <v>50</v>
      </c>
      <c r="F51" s="45">
        <v>87</v>
      </c>
      <c r="G51" s="45">
        <v>95</v>
      </c>
      <c r="H51" s="45">
        <v>92</v>
      </c>
      <c r="I51" s="31">
        <f t="shared" si="0"/>
        <v>274</v>
      </c>
      <c r="J51" s="45"/>
      <c r="K51" s="45"/>
      <c r="L51" s="45"/>
      <c r="M51" s="31">
        <f t="shared" si="1"/>
        <v>0</v>
      </c>
      <c r="N51" s="31" t="s">
        <v>169</v>
      </c>
    </row>
  </sheetData>
  <mergeCells count="12">
    <mergeCell ref="C1:L1"/>
    <mergeCell ref="C2:L2"/>
    <mergeCell ref="C3:L3"/>
    <mergeCell ref="D7:H7"/>
    <mergeCell ref="A9:A10"/>
    <mergeCell ref="B9:B10"/>
    <mergeCell ref="C9:C10"/>
    <mergeCell ref="D9:D10"/>
    <mergeCell ref="E9:E10"/>
    <mergeCell ref="F9:H9"/>
    <mergeCell ref="J9:L9"/>
    <mergeCell ref="N9:N10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B46" sqref="B46"/>
    </sheetView>
  </sheetViews>
  <sheetFormatPr defaultColWidth="11.421875" defaultRowHeight="12.75"/>
  <cols>
    <col min="1" max="1" width="5.57421875" style="0" bestFit="1" customWidth="1"/>
    <col min="2" max="2" width="6.00390625" style="0" customWidth="1"/>
    <col min="3" max="3" width="18.421875" style="0" customWidth="1"/>
    <col min="4" max="4" width="10.7109375" style="0" bestFit="1" customWidth="1"/>
    <col min="5" max="5" width="6.8515625" style="1" customWidth="1"/>
    <col min="6" max="6" width="5.28125" style="0" customWidth="1"/>
    <col min="7" max="12" width="5.7109375" style="0" customWidth="1"/>
  </cols>
  <sheetData>
    <row r="1" ht="18">
      <c r="C1" s="2" t="s">
        <v>0</v>
      </c>
    </row>
    <row r="2" ht="18">
      <c r="C2" s="3" t="s">
        <v>1</v>
      </c>
    </row>
    <row r="3" spans="3:12" ht="18">
      <c r="C3" s="5" t="s">
        <v>2</v>
      </c>
      <c r="E3"/>
      <c r="L3" s="1"/>
    </row>
    <row r="4" spans="5:12" ht="12.75">
      <c r="E4"/>
      <c r="L4" s="1"/>
    </row>
    <row r="5" spans="4:12" ht="18">
      <c r="D5" s="3"/>
      <c r="E5" s="3"/>
      <c r="F5" s="3"/>
      <c r="L5" s="1"/>
    </row>
    <row r="6" spans="5:12" ht="12.75">
      <c r="E6"/>
      <c r="L6" s="1"/>
    </row>
    <row r="7" spans="4:12" ht="18.75">
      <c r="D7" s="85" t="s">
        <v>362</v>
      </c>
      <c r="E7" s="85"/>
      <c r="F7" s="85"/>
      <c r="G7" s="26"/>
      <c r="H7" s="26"/>
      <c r="I7" s="26"/>
      <c r="J7" s="26"/>
      <c r="L7" s="1"/>
    </row>
    <row r="8" ht="12.75"/>
    <row r="9" spans="1:12" ht="12.75" customHeight="1">
      <c r="A9" s="86" t="s">
        <v>4</v>
      </c>
      <c r="B9" s="86" t="s">
        <v>5</v>
      </c>
      <c r="C9" s="28" t="s">
        <v>6</v>
      </c>
      <c r="D9" s="28" t="s">
        <v>54</v>
      </c>
      <c r="E9" s="28" t="s">
        <v>55</v>
      </c>
      <c r="F9" s="87" t="s">
        <v>10</v>
      </c>
      <c r="G9" s="87"/>
      <c r="H9" s="87"/>
      <c r="I9" s="87"/>
      <c r="J9" s="87"/>
      <c r="K9" s="87"/>
      <c r="L9" s="95" t="s">
        <v>56</v>
      </c>
    </row>
    <row r="10" spans="1:12" ht="12.75" customHeight="1">
      <c r="A10" s="86"/>
      <c r="B10" s="86"/>
      <c r="C10" s="30"/>
      <c r="D10" s="30"/>
      <c r="E10" s="60"/>
      <c r="F10" s="31">
        <v>1</v>
      </c>
      <c r="G10" s="31">
        <v>2</v>
      </c>
      <c r="H10" s="31">
        <v>3</v>
      </c>
      <c r="I10" s="31">
        <v>4</v>
      </c>
      <c r="J10" s="31">
        <v>5</v>
      </c>
      <c r="K10" s="31">
        <v>6</v>
      </c>
      <c r="L10" s="95"/>
    </row>
    <row r="11" spans="1:12" ht="21.75" customHeight="1">
      <c r="A11" s="31">
        <v>1</v>
      </c>
      <c r="B11" s="28">
        <v>93</v>
      </c>
      <c r="C11" s="32" t="s">
        <v>229</v>
      </c>
      <c r="D11" s="33" t="s">
        <v>230</v>
      </c>
      <c r="E11" s="28" t="s">
        <v>50</v>
      </c>
      <c r="F11" s="45">
        <v>91</v>
      </c>
      <c r="G11" s="45">
        <v>93</v>
      </c>
      <c r="H11" s="45">
        <v>98</v>
      </c>
      <c r="I11" s="45">
        <v>99</v>
      </c>
      <c r="J11" s="45">
        <v>94</v>
      </c>
      <c r="K11" s="45">
        <v>92</v>
      </c>
      <c r="L11" s="31">
        <f>SUM(F11:K11)</f>
        <v>567</v>
      </c>
    </row>
    <row r="12" spans="1:12" ht="22.5" customHeight="1">
      <c r="A12" s="31"/>
      <c r="B12" s="28"/>
      <c r="C12" s="32"/>
      <c r="D12" s="33"/>
      <c r="E12" s="28"/>
      <c r="F12" s="45"/>
      <c r="G12" s="45"/>
      <c r="H12" s="45"/>
      <c r="I12" s="45"/>
      <c r="J12" s="45" t="s">
        <v>19</v>
      </c>
      <c r="K12" s="45">
        <v>93.1</v>
      </c>
      <c r="L12" s="31">
        <f>L11+K12</f>
        <v>660.1</v>
      </c>
    </row>
    <row r="13" spans="1:12" ht="19.5" customHeight="1">
      <c r="A13" s="31">
        <v>2</v>
      </c>
      <c r="B13" s="28">
        <v>222</v>
      </c>
      <c r="C13" s="32" t="s">
        <v>225</v>
      </c>
      <c r="D13" s="33" t="s">
        <v>226</v>
      </c>
      <c r="E13" s="28" t="s">
        <v>25</v>
      </c>
      <c r="F13" s="45">
        <v>94</v>
      </c>
      <c r="G13" s="45">
        <v>96</v>
      </c>
      <c r="H13" s="45">
        <v>93</v>
      </c>
      <c r="I13" s="45">
        <v>97</v>
      </c>
      <c r="J13" s="45">
        <v>92</v>
      </c>
      <c r="K13" s="45">
        <v>95</v>
      </c>
      <c r="L13" s="31">
        <f>SUM(F13:K13)</f>
        <v>567</v>
      </c>
    </row>
    <row r="14" spans="1:12" ht="19.5" customHeight="1">
      <c r="A14" s="31"/>
      <c r="B14" s="28"/>
      <c r="C14" s="32"/>
      <c r="D14" s="33"/>
      <c r="E14" s="28"/>
      <c r="F14" s="45"/>
      <c r="G14" s="45"/>
      <c r="H14" s="45"/>
      <c r="I14" s="45"/>
      <c r="J14" s="45" t="s">
        <v>19</v>
      </c>
      <c r="K14" s="45">
        <v>92.9</v>
      </c>
      <c r="L14" s="31">
        <f>L13+K14</f>
        <v>659.9</v>
      </c>
    </row>
    <row r="15" spans="1:12" ht="19.5" customHeight="1">
      <c r="A15" s="31">
        <v>3</v>
      </c>
      <c r="B15" s="28">
        <v>92</v>
      </c>
      <c r="C15" s="32" t="s">
        <v>222</v>
      </c>
      <c r="D15" s="33" t="s">
        <v>223</v>
      </c>
      <c r="E15" s="28" t="s">
        <v>50</v>
      </c>
      <c r="F15" s="45">
        <v>93</v>
      </c>
      <c r="G15" s="45">
        <v>93</v>
      </c>
      <c r="H15" s="45">
        <v>93</v>
      </c>
      <c r="I15" s="45">
        <v>86</v>
      </c>
      <c r="J15" s="45">
        <v>96</v>
      </c>
      <c r="K15" s="45">
        <v>91</v>
      </c>
      <c r="L15" s="31">
        <f>SUM(F15:K15)</f>
        <v>552</v>
      </c>
    </row>
    <row r="16" spans="1:12" ht="19.5" customHeight="1">
      <c r="A16" s="31"/>
      <c r="B16" s="28"/>
      <c r="C16" s="32"/>
      <c r="D16" s="33"/>
      <c r="E16" s="28"/>
      <c r="F16" s="45"/>
      <c r="G16" s="45"/>
      <c r="H16" s="45"/>
      <c r="I16" s="45"/>
      <c r="J16" s="45" t="s">
        <v>19</v>
      </c>
      <c r="K16" s="45">
        <v>96.8</v>
      </c>
      <c r="L16" s="31">
        <f>L15+K16</f>
        <v>648.8</v>
      </c>
    </row>
    <row r="17" spans="1:12" ht="19.5" customHeight="1">
      <c r="A17" s="31">
        <v>4</v>
      </c>
      <c r="B17" s="28">
        <v>284</v>
      </c>
      <c r="C17" s="32" t="s">
        <v>363</v>
      </c>
      <c r="D17" s="33" t="s">
        <v>364</v>
      </c>
      <c r="E17" s="28" t="s">
        <v>30</v>
      </c>
      <c r="F17" s="45">
        <v>88</v>
      </c>
      <c r="G17" s="45">
        <v>91</v>
      </c>
      <c r="H17" s="45">
        <v>94</v>
      </c>
      <c r="I17" s="45">
        <v>91</v>
      </c>
      <c r="J17" s="45">
        <v>89</v>
      </c>
      <c r="K17" s="45">
        <v>98</v>
      </c>
      <c r="L17" s="31">
        <f>SUM(F17:K17)</f>
        <v>551</v>
      </c>
    </row>
    <row r="18" spans="1:12" ht="19.5" customHeight="1">
      <c r="A18" s="31"/>
      <c r="B18" s="28"/>
      <c r="C18" s="32"/>
      <c r="D18" s="33"/>
      <c r="E18" s="28"/>
      <c r="F18" s="45"/>
      <c r="G18" s="45"/>
      <c r="H18" s="45"/>
      <c r="I18" s="45"/>
      <c r="J18" s="45" t="s">
        <v>19</v>
      </c>
      <c r="K18" s="45">
        <v>91.6</v>
      </c>
      <c r="L18" s="31">
        <f>L17+K18</f>
        <v>642.6</v>
      </c>
    </row>
    <row r="19" spans="1:12" ht="19.5" customHeight="1">
      <c r="A19" s="31">
        <v>5</v>
      </c>
      <c r="B19" s="28">
        <v>221</v>
      </c>
      <c r="C19" s="32" t="s">
        <v>180</v>
      </c>
      <c r="D19" s="33" t="s">
        <v>365</v>
      </c>
      <c r="E19" s="28" t="s">
        <v>25</v>
      </c>
      <c r="F19" s="45">
        <v>90</v>
      </c>
      <c r="G19" s="45">
        <v>89</v>
      </c>
      <c r="H19" s="45">
        <v>91</v>
      </c>
      <c r="I19" s="45">
        <v>89</v>
      </c>
      <c r="J19" s="45">
        <v>90</v>
      </c>
      <c r="K19" s="45">
        <v>93</v>
      </c>
      <c r="L19" s="31">
        <f>SUM(F19:K19)</f>
        <v>542</v>
      </c>
    </row>
    <row r="20" spans="1:12" ht="19.5" customHeight="1">
      <c r="A20" s="31"/>
      <c r="B20" s="28"/>
      <c r="C20" s="32"/>
      <c r="D20" s="33"/>
      <c r="E20" s="28"/>
      <c r="F20" s="45"/>
      <c r="G20" s="45"/>
      <c r="H20" s="45"/>
      <c r="I20" s="45"/>
      <c r="J20" s="45" t="s">
        <v>19</v>
      </c>
      <c r="K20" s="45">
        <v>92.9</v>
      </c>
      <c r="L20" s="31">
        <f>L19+K20</f>
        <v>634.9</v>
      </c>
    </row>
    <row r="21" spans="1:12" ht="19.5" customHeight="1">
      <c r="A21" s="31">
        <v>6</v>
      </c>
      <c r="B21" s="28">
        <v>242</v>
      </c>
      <c r="C21" s="32" t="s">
        <v>242</v>
      </c>
      <c r="D21" s="33" t="s">
        <v>141</v>
      </c>
      <c r="E21" s="28" t="s">
        <v>96</v>
      </c>
      <c r="F21" s="45">
        <v>91</v>
      </c>
      <c r="G21" s="45">
        <v>88</v>
      </c>
      <c r="H21" s="45">
        <v>91</v>
      </c>
      <c r="I21" s="45">
        <v>92</v>
      </c>
      <c r="J21" s="45">
        <v>88</v>
      </c>
      <c r="K21" s="45">
        <v>90</v>
      </c>
      <c r="L21" s="31">
        <f>SUM(F21:K21)</f>
        <v>540</v>
      </c>
    </row>
    <row r="22" spans="1:12" ht="19.5" customHeight="1">
      <c r="A22" s="31"/>
      <c r="B22" s="28"/>
      <c r="C22" s="32"/>
      <c r="D22" s="33"/>
      <c r="E22" s="28"/>
      <c r="F22" s="45"/>
      <c r="G22" s="45"/>
      <c r="H22" s="45"/>
      <c r="I22" s="45"/>
      <c r="J22" s="45" t="s">
        <v>19</v>
      </c>
      <c r="K22" s="45">
        <v>93.3</v>
      </c>
      <c r="L22" s="31">
        <f>L21+K22</f>
        <v>633.3</v>
      </c>
    </row>
    <row r="23" spans="1:12" ht="19.5" customHeight="1">
      <c r="A23" s="31">
        <v>7</v>
      </c>
      <c r="B23" s="28">
        <v>15</v>
      </c>
      <c r="C23" s="32" t="s">
        <v>245</v>
      </c>
      <c r="D23" s="33" t="s">
        <v>246</v>
      </c>
      <c r="E23" s="28" t="s">
        <v>15</v>
      </c>
      <c r="F23" s="45">
        <v>88</v>
      </c>
      <c r="G23" s="45">
        <v>95</v>
      </c>
      <c r="H23" s="45">
        <v>90</v>
      </c>
      <c r="I23" s="45">
        <v>91</v>
      </c>
      <c r="J23" s="45">
        <v>89</v>
      </c>
      <c r="K23" s="45">
        <v>89</v>
      </c>
      <c r="L23" s="31">
        <f>SUM(F23:K23)</f>
        <v>542</v>
      </c>
    </row>
    <row r="24" spans="1:12" ht="19.5" customHeight="1">
      <c r="A24" s="31"/>
      <c r="B24" s="28"/>
      <c r="C24" s="32"/>
      <c r="D24" s="33"/>
      <c r="E24" s="28"/>
      <c r="F24" s="45"/>
      <c r="G24" s="45"/>
      <c r="H24" s="45"/>
      <c r="I24" s="45"/>
      <c r="J24" s="45" t="s">
        <v>19</v>
      </c>
      <c r="K24" s="45">
        <v>85.1</v>
      </c>
      <c r="L24" s="31">
        <f>L23+K24</f>
        <v>627.1</v>
      </c>
    </row>
    <row r="25" spans="1:12" ht="19.5" customHeight="1">
      <c r="A25" s="31">
        <v>8</v>
      </c>
      <c r="B25" s="28">
        <v>283</v>
      </c>
      <c r="C25" s="32" t="s">
        <v>366</v>
      </c>
      <c r="D25" s="33" t="s">
        <v>367</v>
      </c>
      <c r="E25" s="28" t="s">
        <v>30</v>
      </c>
      <c r="F25" s="45">
        <v>87</v>
      </c>
      <c r="G25" s="45">
        <v>84</v>
      </c>
      <c r="H25" s="45">
        <v>92</v>
      </c>
      <c r="I25" s="45">
        <v>91</v>
      </c>
      <c r="J25" s="45">
        <v>92</v>
      </c>
      <c r="K25" s="45">
        <v>91</v>
      </c>
      <c r="L25" s="31">
        <f>SUM(F25:K25)</f>
        <v>537</v>
      </c>
    </row>
    <row r="26" spans="1:12" ht="19.5" customHeight="1">
      <c r="A26" s="31"/>
      <c r="B26" s="28"/>
      <c r="C26" s="32"/>
      <c r="D26" s="33"/>
      <c r="E26" s="28"/>
      <c r="F26" s="45"/>
      <c r="G26" s="45"/>
      <c r="H26" s="45"/>
      <c r="I26" s="45"/>
      <c r="J26" s="45" t="s">
        <v>19</v>
      </c>
      <c r="K26" s="45">
        <v>82.2</v>
      </c>
      <c r="L26" s="31">
        <f>L25+K26</f>
        <v>619.2</v>
      </c>
    </row>
    <row r="27" spans="1:12" ht="19.5" customHeight="1">
      <c r="A27" s="31">
        <v>9</v>
      </c>
      <c r="B27" s="28">
        <v>72</v>
      </c>
      <c r="C27" s="32" t="s">
        <v>250</v>
      </c>
      <c r="D27" s="33" t="s">
        <v>251</v>
      </c>
      <c r="E27" s="28" t="s">
        <v>114</v>
      </c>
      <c r="F27" s="45">
        <v>88</v>
      </c>
      <c r="G27" s="45">
        <v>90</v>
      </c>
      <c r="H27" s="45">
        <v>89</v>
      </c>
      <c r="I27" s="45">
        <v>93</v>
      </c>
      <c r="J27" s="45">
        <v>87</v>
      </c>
      <c r="K27" s="45">
        <v>89</v>
      </c>
      <c r="L27" s="31">
        <f aca="true" t="shared" si="0" ref="L27:L46">SUM(F27:K27)</f>
        <v>536</v>
      </c>
    </row>
    <row r="28" spans="1:12" ht="19.5" customHeight="1">
      <c r="A28" s="31">
        <v>10</v>
      </c>
      <c r="B28" s="28">
        <v>180</v>
      </c>
      <c r="C28" s="32" t="s">
        <v>247</v>
      </c>
      <c r="D28" s="33" t="s">
        <v>161</v>
      </c>
      <c r="E28" s="28" t="s">
        <v>99</v>
      </c>
      <c r="F28" s="45">
        <v>91</v>
      </c>
      <c r="G28" s="45">
        <v>86</v>
      </c>
      <c r="H28" s="45">
        <v>89</v>
      </c>
      <c r="I28" s="45">
        <v>92</v>
      </c>
      <c r="J28" s="45">
        <v>85</v>
      </c>
      <c r="K28" s="45">
        <v>91</v>
      </c>
      <c r="L28" s="31">
        <f t="shared" si="0"/>
        <v>534</v>
      </c>
    </row>
    <row r="29" spans="1:12" ht="19.5" customHeight="1">
      <c r="A29" s="31">
        <v>11</v>
      </c>
      <c r="B29" s="28">
        <v>26</v>
      </c>
      <c r="C29" s="32" t="s">
        <v>254</v>
      </c>
      <c r="D29" s="33" t="s">
        <v>361</v>
      </c>
      <c r="E29" s="28" t="s">
        <v>88</v>
      </c>
      <c r="F29" s="45">
        <v>86</v>
      </c>
      <c r="G29" s="45">
        <v>89</v>
      </c>
      <c r="H29" s="45">
        <v>85</v>
      </c>
      <c r="I29" s="45">
        <v>91</v>
      </c>
      <c r="J29" s="45">
        <v>90</v>
      </c>
      <c r="K29" s="45">
        <v>91</v>
      </c>
      <c r="L29" s="31">
        <f t="shared" si="0"/>
        <v>532</v>
      </c>
    </row>
    <row r="30" spans="1:12" ht="19.5" customHeight="1">
      <c r="A30" s="31">
        <v>12</v>
      </c>
      <c r="B30" s="28">
        <v>14</v>
      </c>
      <c r="C30" s="32" t="s">
        <v>368</v>
      </c>
      <c r="D30" s="33" t="s">
        <v>369</v>
      </c>
      <c r="E30" s="28" t="s">
        <v>15</v>
      </c>
      <c r="F30" s="45">
        <v>85</v>
      </c>
      <c r="G30" s="45">
        <v>91</v>
      </c>
      <c r="H30" s="45">
        <v>93</v>
      </c>
      <c r="I30" s="45">
        <v>87</v>
      </c>
      <c r="J30" s="45">
        <v>92</v>
      </c>
      <c r="K30" s="45">
        <v>84</v>
      </c>
      <c r="L30" s="31">
        <f t="shared" si="0"/>
        <v>532</v>
      </c>
    </row>
    <row r="31" spans="1:12" ht="19.5" customHeight="1">
      <c r="A31" s="31">
        <v>13</v>
      </c>
      <c r="B31" s="28">
        <v>71</v>
      </c>
      <c r="C31" s="32" t="s">
        <v>238</v>
      </c>
      <c r="D31" s="33" t="s">
        <v>239</v>
      </c>
      <c r="E31" s="28" t="s">
        <v>114</v>
      </c>
      <c r="F31" s="45">
        <v>86</v>
      </c>
      <c r="G31" s="45">
        <v>90</v>
      </c>
      <c r="H31" s="45">
        <v>90</v>
      </c>
      <c r="I31" s="45">
        <v>85</v>
      </c>
      <c r="J31" s="45">
        <v>94</v>
      </c>
      <c r="K31" s="45">
        <v>86</v>
      </c>
      <c r="L31" s="31">
        <f t="shared" si="0"/>
        <v>531</v>
      </c>
    </row>
    <row r="32" spans="1:12" ht="19.5" customHeight="1">
      <c r="A32" s="31">
        <v>14</v>
      </c>
      <c r="B32" s="28">
        <v>255</v>
      </c>
      <c r="C32" s="32" t="s">
        <v>200</v>
      </c>
      <c r="D32" s="33" t="s">
        <v>201</v>
      </c>
      <c r="E32" s="28" t="s">
        <v>40</v>
      </c>
      <c r="F32" s="45">
        <v>83</v>
      </c>
      <c r="G32" s="45">
        <v>85</v>
      </c>
      <c r="H32" s="45">
        <v>94</v>
      </c>
      <c r="I32" s="45">
        <v>87</v>
      </c>
      <c r="J32" s="45">
        <v>87</v>
      </c>
      <c r="K32" s="45">
        <v>89</v>
      </c>
      <c r="L32" s="31">
        <f t="shared" si="0"/>
        <v>525</v>
      </c>
    </row>
    <row r="33" spans="1:12" ht="19.5" customHeight="1">
      <c r="A33" s="31">
        <v>15</v>
      </c>
      <c r="B33" s="28">
        <v>25</v>
      </c>
      <c r="C33" s="32" t="s">
        <v>231</v>
      </c>
      <c r="D33" s="33" t="s">
        <v>111</v>
      </c>
      <c r="E33" s="28" t="s">
        <v>88</v>
      </c>
      <c r="F33" s="45">
        <v>90</v>
      </c>
      <c r="G33" s="45">
        <v>92</v>
      </c>
      <c r="H33" s="45">
        <v>91</v>
      </c>
      <c r="I33" s="45">
        <v>82</v>
      </c>
      <c r="J33" s="45">
        <v>85</v>
      </c>
      <c r="K33" s="45">
        <v>85</v>
      </c>
      <c r="L33" s="31">
        <f t="shared" si="0"/>
        <v>525</v>
      </c>
    </row>
    <row r="34" spans="1:12" ht="19.5" customHeight="1">
      <c r="A34" s="31">
        <v>16</v>
      </c>
      <c r="B34" s="28">
        <v>193</v>
      </c>
      <c r="C34" s="32" t="s">
        <v>270</v>
      </c>
      <c r="D34" s="33" t="s">
        <v>271</v>
      </c>
      <c r="E34" s="28" t="s">
        <v>147</v>
      </c>
      <c r="F34" s="45">
        <v>87</v>
      </c>
      <c r="G34" s="45">
        <v>86</v>
      </c>
      <c r="H34" s="45">
        <v>92</v>
      </c>
      <c r="I34" s="45">
        <v>85</v>
      </c>
      <c r="J34" s="45">
        <v>84</v>
      </c>
      <c r="K34" s="45">
        <v>89</v>
      </c>
      <c r="L34" s="31">
        <f t="shared" si="0"/>
        <v>523</v>
      </c>
    </row>
    <row r="35" spans="1:12" ht="19.5" customHeight="1">
      <c r="A35" s="31">
        <v>17</v>
      </c>
      <c r="B35" s="28">
        <v>134</v>
      </c>
      <c r="C35" s="32" t="s">
        <v>213</v>
      </c>
      <c r="D35" s="33" t="s">
        <v>214</v>
      </c>
      <c r="E35" s="28" t="s">
        <v>69</v>
      </c>
      <c r="F35" s="45">
        <v>88</v>
      </c>
      <c r="G35" s="45">
        <v>82</v>
      </c>
      <c r="H35" s="45">
        <v>83</v>
      </c>
      <c r="I35" s="45">
        <v>85</v>
      </c>
      <c r="J35" s="45">
        <v>92</v>
      </c>
      <c r="K35" s="45">
        <v>89</v>
      </c>
      <c r="L35" s="31">
        <f t="shared" si="0"/>
        <v>519</v>
      </c>
    </row>
    <row r="36" spans="1:12" ht="19.5" customHeight="1">
      <c r="A36" s="31">
        <v>18</v>
      </c>
      <c r="B36" s="28">
        <v>181</v>
      </c>
      <c r="C36" s="32" t="s">
        <v>264</v>
      </c>
      <c r="D36" s="33" t="s">
        <v>265</v>
      </c>
      <c r="E36" s="28" t="s">
        <v>99</v>
      </c>
      <c r="F36" s="45">
        <v>81</v>
      </c>
      <c r="G36" s="45">
        <v>84</v>
      </c>
      <c r="H36" s="45">
        <v>93</v>
      </c>
      <c r="I36" s="45">
        <v>87</v>
      </c>
      <c r="J36" s="45">
        <v>85</v>
      </c>
      <c r="K36" s="45">
        <v>89</v>
      </c>
      <c r="L36" s="31">
        <f t="shared" si="0"/>
        <v>519</v>
      </c>
    </row>
    <row r="37" spans="1:12" ht="19.5" customHeight="1">
      <c r="A37" s="31">
        <v>19</v>
      </c>
      <c r="B37" s="28">
        <v>174</v>
      </c>
      <c r="C37" s="32" t="s">
        <v>262</v>
      </c>
      <c r="D37" s="33" t="s">
        <v>263</v>
      </c>
      <c r="E37" s="28" t="s">
        <v>142</v>
      </c>
      <c r="F37" s="45">
        <v>83</v>
      </c>
      <c r="G37" s="45">
        <v>94</v>
      </c>
      <c r="H37" s="45">
        <v>88</v>
      </c>
      <c r="I37" s="45">
        <v>82</v>
      </c>
      <c r="J37" s="45">
        <v>85</v>
      </c>
      <c r="K37" s="45">
        <v>84</v>
      </c>
      <c r="L37" s="31">
        <f t="shared" si="0"/>
        <v>516</v>
      </c>
    </row>
    <row r="38" spans="1:12" ht="19.5" customHeight="1">
      <c r="A38" s="31">
        <v>20</v>
      </c>
      <c r="B38" s="28">
        <v>267</v>
      </c>
      <c r="C38" s="32" t="s">
        <v>255</v>
      </c>
      <c r="D38" s="33" t="s">
        <v>370</v>
      </c>
      <c r="E38" s="28" t="s">
        <v>117</v>
      </c>
      <c r="F38" s="45">
        <v>84</v>
      </c>
      <c r="G38" s="45">
        <v>86</v>
      </c>
      <c r="H38" s="45">
        <v>87</v>
      </c>
      <c r="I38" s="45">
        <v>86</v>
      </c>
      <c r="J38" s="45">
        <v>88</v>
      </c>
      <c r="K38" s="45">
        <v>84</v>
      </c>
      <c r="L38" s="31">
        <f t="shared" si="0"/>
        <v>515</v>
      </c>
    </row>
    <row r="39" spans="1:12" ht="19.5" customHeight="1">
      <c r="A39" s="31">
        <v>21</v>
      </c>
      <c r="B39" s="28">
        <v>243</v>
      </c>
      <c r="C39" s="32" t="s">
        <v>248</v>
      </c>
      <c r="D39" s="33" t="s">
        <v>249</v>
      </c>
      <c r="E39" s="28" t="s">
        <v>96</v>
      </c>
      <c r="F39" s="45">
        <v>91</v>
      </c>
      <c r="G39" s="45">
        <v>79</v>
      </c>
      <c r="H39" s="45">
        <v>82</v>
      </c>
      <c r="I39" s="45">
        <v>88</v>
      </c>
      <c r="J39" s="45">
        <v>85</v>
      </c>
      <c r="K39" s="45">
        <v>89</v>
      </c>
      <c r="L39" s="31">
        <f t="shared" si="0"/>
        <v>514</v>
      </c>
    </row>
    <row r="40" spans="1:12" ht="19.5" customHeight="1">
      <c r="A40" s="31">
        <v>22</v>
      </c>
      <c r="B40" s="28">
        <v>254</v>
      </c>
      <c r="C40" s="32" t="s">
        <v>234</v>
      </c>
      <c r="D40" s="33" t="s">
        <v>235</v>
      </c>
      <c r="E40" s="28" t="s">
        <v>40</v>
      </c>
      <c r="F40" s="45">
        <v>85</v>
      </c>
      <c r="G40" s="45">
        <v>84</v>
      </c>
      <c r="H40" s="45">
        <v>89</v>
      </c>
      <c r="I40" s="45">
        <v>87</v>
      </c>
      <c r="J40" s="45">
        <v>79</v>
      </c>
      <c r="K40" s="45">
        <v>87</v>
      </c>
      <c r="L40" s="31">
        <f t="shared" si="0"/>
        <v>511</v>
      </c>
    </row>
    <row r="41" spans="1:12" ht="19.5" customHeight="1">
      <c r="A41" s="31">
        <v>23</v>
      </c>
      <c r="B41" s="28">
        <v>49</v>
      </c>
      <c r="C41" s="32" t="s">
        <v>199</v>
      </c>
      <c r="D41" s="33" t="s">
        <v>141</v>
      </c>
      <c r="E41" s="28" t="s">
        <v>34</v>
      </c>
      <c r="F41" s="45">
        <v>83</v>
      </c>
      <c r="G41" s="45">
        <v>85</v>
      </c>
      <c r="H41" s="45">
        <v>87</v>
      </c>
      <c r="I41" s="45">
        <v>89</v>
      </c>
      <c r="J41" s="45">
        <v>84</v>
      </c>
      <c r="K41" s="45">
        <v>80</v>
      </c>
      <c r="L41" s="31">
        <f t="shared" si="0"/>
        <v>508</v>
      </c>
    </row>
    <row r="42" spans="1:12" ht="19.5" customHeight="1">
      <c r="A42" s="31">
        <v>24</v>
      </c>
      <c r="B42" s="28">
        <v>135</v>
      </c>
      <c r="C42" s="32" t="s">
        <v>371</v>
      </c>
      <c r="D42" s="33" t="s">
        <v>372</v>
      </c>
      <c r="E42" s="28" t="s">
        <v>69</v>
      </c>
      <c r="F42" s="45">
        <v>86</v>
      </c>
      <c r="G42" s="45">
        <v>84</v>
      </c>
      <c r="H42" s="45">
        <v>80</v>
      </c>
      <c r="I42" s="45">
        <v>82</v>
      </c>
      <c r="J42" s="45">
        <v>84</v>
      </c>
      <c r="K42" s="45">
        <v>89</v>
      </c>
      <c r="L42" s="31">
        <f t="shared" si="0"/>
        <v>505</v>
      </c>
    </row>
    <row r="43" spans="1:12" ht="19.5" customHeight="1">
      <c r="A43" s="31">
        <v>25</v>
      </c>
      <c r="B43" s="28">
        <v>264</v>
      </c>
      <c r="C43" s="32" t="s">
        <v>373</v>
      </c>
      <c r="D43" s="33" t="s">
        <v>374</v>
      </c>
      <c r="E43" s="28" t="s">
        <v>117</v>
      </c>
      <c r="F43" s="45">
        <v>90</v>
      </c>
      <c r="G43" s="45">
        <v>80</v>
      </c>
      <c r="H43" s="45">
        <v>79</v>
      </c>
      <c r="I43" s="45">
        <v>85</v>
      </c>
      <c r="J43" s="45">
        <v>83</v>
      </c>
      <c r="K43" s="45">
        <v>84</v>
      </c>
      <c r="L43" s="31">
        <f t="shared" si="0"/>
        <v>501</v>
      </c>
    </row>
    <row r="44" spans="1:12" ht="19.5" customHeight="1">
      <c r="A44" s="31">
        <v>26</v>
      </c>
      <c r="B44" s="28">
        <v>45</v>
      </c>
      <c r="C44" s="32" t="s">
        <v>274</v>
      </c>
      <c r="D44" s="33" t="s">
        <v>275</v>
      </c>
      <c r="E44" s="28" t="s">
        <v>34</v>
      </c>
      <c r="F44" s="45">
        <v>84</v>
      </c>
      <c r="G44" s="45">
        <v>81</v>
      </c>
      <c r="H44" s="45">
        <v>80</v>
      </c>
      <c r="I44" s="45">
        <v>82</v>
      </c>
      <c r="J44" s="45">
        <v>78</v>
      </c>
      <c r="K44" s="45">
        <v>87</v>
      </c>
      <c r="L44" s="31">
        <f t="shared" si="0"/>
        <v>492</v>
      </c>
    </row>
    <row r="45" spans="1:12" ht="19.5" customHeight="1">
      <c r="A45" s="31">
        <v>27</v>
      </c>
      <c r="B45" s="28">
        <v>209</v>
      </c>
      <c r="C45" s="32" t="s">
        <v>261</v>
      </c>
      <c r="D45" s="33" t="s">
        <v>139</v>
      </c>
      <c r="E45" s="28" t="s">
        <v>37</v>
      </c>
      <c r="F45" s="45">
        <v>83</v>
      </c>
      <c r="G45" s="45">
        <v>84</v>
      </c>
      <c r="H45" s="45">
        <v>80</v>
      </c>
      <c r="I45" s="45">
        <v>79</v>
      </c>
      <c r="J45" s="45">
        <v>87</v>
      </c>
      <c r="K45" s="45">
        <v>79</v>
      </c>
      <c r="L45" s="31">
        <f t="shared" si="0"/>
        <v>492</v>
      </c>
    </row>
    <row r="46" spans="1:12" ht="19.5" customHeight="1">
      <c r="A46" s="31">
        <v>28</v>
      </c>
      <c r="B46" s="28">
        <v>176</v>
      </c>
      <c r="C46" s="32" t="s">
        <v>266</v>
      </c>
      <c r="D46" s="33" t="s">
        <v>267</v>
      </c>
      <c r="E46" s="28" t="s">
        <v>142</v>
      </c>
      <c r="F46" s="45">
        <v>78</v>
      </c>
      <c r="G46" s="45">
        <v>74</v>
      </c>
      <c r="H46" s="45">
        <v>83</v>
      </c>
      <c r="I46" s="45">
        <v>82</v>
      </c>
      <c r="J46" s="45">
        <v>78</v>
      </c>
      <c r="K46" s="45">
        <v>89</v>
      </c>
      <c r="L46" s="31">
        <f t="shared" si="0"/>
        <v>484</v>
      </c>
    </row>
    <row r="47" spans="2:12" ht="12.75">
      <c r="B47" s="28"/>
      <c r="C47" s="32"/>
      <c r="D47" s="33"/>
      <c r="E47" s="28"/>
      <c r="F47" s="45"/>
      <c r="G47" s="45"/>
      <c r="H47" s="45"/>
      <c r="I47" s="45"/>
      <c r="J47" s="45"/>
      <c r="K47" s="45"/>
      <c r="L47" s="45"/>
    </row>
    <row r="48" spans="2:12" ht="12.75">
      <c r="B48" s="28"/>
      <c r="C48" s="32"/>
      <c r="D48" s="33"/>
      <c r="E48" s="28"/>
      <c r="F48" s="45"/>
      <c r="G48" s="45"/>
      <c r="H48" s="45"/>
      <c r="I48" s="45"/>
      <c r="J48" s="45"/>
      <c r="K48" s="45"/>
      <c r="L48" s="45"/>
    </row>
    <row r="49" spans="2:12" ht="12.75">
      <c r="B49" s="28"/>
      <c r="C49" s="32"/>
      <c r="D49" s="33"/>
      <c r="E49" s="28"/>
      <c r="L49" s="45"/>
    </row>
    <row r="50" spans="2:12" ht="12.75">
      <c r="B50" s="28"/>
      <c r="C50" s="32"/>
      <c r="D50" s="33"/>
      <c r="E50" s="28"/>
      <c r="L50" s="45"/>
    </row>
  </sheetData>
  <mergeCells count="5">
    <mergeCell ref="L9:L10"/>
    <mergeCell ref="D7:F7"/>
    <mergeCell ref="A9:A10"/>
    <mergeCell ref="B9:B10"/>
    <mergeCell ref="F9:K9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workbookViewId="0" topLeftCell="B1">
      <selection activeCell="B46" sqref="B46"/>
    </sheetView>
  </sheetViews>
  <sheetFormatPr defaultColWidth="11.421875" defaultRowHeight="12.75"/>
  <cols>
    <col min="1" max="1" width="5.57421875" style="0" bestFit="1" customWidth="1"/>
    <col min="3" max="3" width="20.421875" style="0" bestFit="1" customWidth="1"/>
    <col min="4" max="4" width="11.8515625" style="0" customWidth="1"/>
    <col min="5" max="5" width="11.57421875" style="0" customWidth="1"/>
    <col min="6" max="11" width="5.7109375" style="0" customWidth="1"/>
    <col min="12" max="12" width="15.7109375" style="0" customWidth="1"/>
  </cols>
  <sheetData>
    <row r="1" spans="2:3" ht="18">
      <c r="B1" s="5"/>
      <c r="C1" s="2" t="s">
        <v>0</v>
      </c>
    </row>
    <row r="2" ht="18">
      <c r="C2" s="3" t="s">
        <v>1</v>
      </c>
    </row>
    <row r="3" spans="3:12" ht="18">
      <c r="C3" s="5" t="s">
        <v>2</v>
      </c>
      <c r="L3" s="1"/>
    </row>
    <row r="4" ht="12.75">
      <c r="L4" s="1"/>
    </row>
    <row r="5" spans="4:12" ht="18">
      <c r="D5" s="56"/>
      <c r="E5" s="3"/>
      <c r="F5" s="3"/>
      <c r="L5" s="1"/>
    </row>
    <row r="6" ht="12.75">
      <c r="L6" s="1"/>
    </row>
    <row r="7" spans="4:12" ht="18.75">
      <c r="D7" s="85" t="s">
        <v>221</v>
      </c>
      <c r="E7" s="85"/>
      <c r="F7" s="85"/>
      <c r="G7" s="85"/>
      <c r="H7" s="26"/>
      <c r="L7" s="1"/>
    </row>
    <row r="8" ht="12.75">
      <c r="L8" s="1"/>
    </row>
    <row r="9" spans="1:12" ht="12.75" customHeight="1">
      <c r="A9" s="86" t="s">
        <v>4</v>
      </c>
      <c r="B9" s="86" t="s">
        <v>5</v>
      </c>
      <c r="C9" s="28" t="s">
        <v>6</v>
      </c>
      <c r="D9" s="28" t="s">
        <v>54</v>
      </c>
      <c r="E9" s="28" t="s">
        <v>55</v>
      </c>
      <c r="F9" s="87" t="s">
        <v>10</v>
      </c>
      <c r="G9" s="87"/>
      <c r="H9" s="87"/>
      <c r="I9" s="87"/>
      <c r="J9" s="87"/>
      <c r="K9" s="87"/>
      <c r="L9" s="95" t="s">
        <v>56</v>
      </c>
    </row>
    <row r="10" spans="1:12" ht="12.75" customHeight="1">
      <c r="A10" s="86"/>
      <c r="B10" s="86"/>
      <c r="C10" s="30"/>
      <c r="D10" s="30"/>
      <c r="E10" s="30"/>
      <c r="F10" s="31">
        <v>1</v>
      </c>
      <c r="G10" s="31">
        <v>2</v>
      </c>
      <c r="H10" s="31">
        <v>3</v>
      </c>
      <c r="I10" s="31">
        <v>4</v>
      </c>
      <c r="J10" s="31">
        <v>5</v>
      </c>
      <c r="K10" s="31">
        <v>6</v>
      </c>
      <c r="L10" s="95"/>
    </row>
    <row r="11" spans="1:12" ht="12.75" customHeight="1">
      <c r="A11" s="27"/>
      <c r="B11" s="27"/>
      <c r="C11" s="30"/>
      <c r="D11" s="30"/>
      <c r="E11" s="30"/>
      <c r="F11" s="31"/>
      <c r="G11" s="31"/>
      <c r="H11" s="31"/>
      <c r="I11" s="31"/>
      <c r="J11" s="31"/>
      <c r="K11" s="31"/>
      <c r="L11" s="31"/>
    </row>
    <row r="12" spans="1:12" ht="19.5" customHeight="1">
      <c r="A12" s="28">
        <v>1</v>
      </c>
      <c r="B12" s="28">
        <v>92</v>
      </c>
      <c r="C12" s="32" t="s">
        <v>222</v>
      </c>
      <c r="D12" s="33" t="s">
        <v>223</v>
      </c>
      <c r="E12" s="28" t="s">
        <v>50</v>
      </c>
      <c r="F12" s="57">
        <v>99</v>
      </c>
      <c r="G12" s="57">
        <v>99</v>
      </c>
      <c r="H12" s="57">
        <v>99</v>
      </c>
      <c r="I12" s="57">
        <v>98</v>
      </c>
      <c r="J12" s="57">
        <v>96</v>
      </c>
      <c r="K12" s="57">
        <v>95</v>
      </c>
      <c r="L12" s="37">
        <f aca="true" t="shared" si="0" ref="L12:L57">SUM(F12:K12)</f>
        <v>586</v>
      </c>
    </row>
    <row r="13" spans="1:12" ht="19.5" customHeight="1">
      <c r="A13" s="28"/>
      <c r="B13" s="28"/>
      <c r="C13" s="32"/>
      <c r="D13" s="33"/>
      <c r="E13" s="28"/>
      <c r="F13" s="57"/>
      <c r="G13" s="57"/>
      <c r="H13" s="57"/>
      <c r="I13" s="57" t="s">
        <v>19</v>
      </c>
      <c r="J13" s="58">
        <v>100.8</v>
      </c>
      <c r="K13" s="57"/>
      <c r="L13" s="43">
        <f>L12+J13</f>
        <v>686.8</v>
      </c>
    </row>
    <row r="14" spans="1:12" ht="19.5" customHeight="1">
      <c r="A14" s="28">
        <v>2</v>
      </c>
      <c r="B14" s="28">
        <v>220</v>
      </c>
      <c r="C14" s="32" t="s">
        <v>224</v>
      </c>
      <c r="D14" s="33" t="s">
        <v>76</v>
      </c>
      <c r="E14" s="28" t="s">
        <v>25</v>
      </c>
      <c r="F14" s="57">
        <v>95</v>
      </c>
      <c r="G14" s="57">
        <v>96</v>
      </c>
      <c r="H14" s="57">
        <v>98</v>
      </c>
      <c r="I14" s="57">
        <v>97</v>
      </c>
      <c r="J14" s="57">
        <v>99</v>
      </c>
      <c r="K14" s="57">
        <v>98</v>
      </c>
      <c r="L14" s="37">
        <f t="shared" si="0"/>
        <v>583</v>
      </c>
    </row>
    <row r="15" spans="1:12" ht="19.5" customHeight="1">
      <c r="A15" s="28"/>
      <c r="B15" s="28"/>
      <c r="C15" s="32"/>
      <c r="D15" s="33"/>
      <c r="E15" s="28"/>
      <c r="F15" s="57"/>
      <c r="G15" s="57"/>
      <c r="H15" s="57"/>
      <c r="I15" s="57" t="s">
        <v>19</v>
      </c>
      <c r="J15" s="58">
        <v>96.8</v>
      </c>
      <c r="K15" s="57"/>
      <c r="L15" s="43">
        <f>L14+J15</f>
        <v>679.8</v>
      </c>
    </row>
    <row r="16" spans="1:12" ht="19.5" customHeight="1">
      <c r="A16" s="28">
        <v>3</v>
      </c>
      <c r="B16" s="28">
        <v>222</v>
      </c>
      <c r="C16" s="32" t="s">
        <v>225</v>
      </c>
      <c r="D16" s="33" t="s">
        <v>226</v>
      </c>
      <c r="E16" s="28" t="s">
        <v>25</v>
      </c>
      <c r="F16" s="57">
        <v>96</v>
      </c>
      <c r="G16" s="57">
        <v>97</v>
      </c>
      <c r="H16" s="57">
        <v>99</v>
      </c>
      <c r="I16" s="57">
        <v>92</v>
      </c>
      <c r="J16" s="57">
        <v>97</v>
      </c>
      <c r="K16" s="57">
        <v>98</v>
      </c>
      <c r="L16" s="37">
        <f t="shared" si="0"/>
        <v>579</v>
      </c>
    </row>
    <row r="17" spans="1:12" ht="19.5" customHeight="1">
      <c r="A17" s="28"/>
      <c r="B17" s="28"/>
      <c r="C17" s="32"/>
      <c r="D17" s="33"/>
      <c r="E17" s="28"/>
      <c r="F17" s="57"/>
      <c r="G17" s="57"/>
      <c r="H17" s="57"/>
      <c r="I17" s="57" t="s">
        <v>19</v>
      </c>
      <c r="J17" s="57">
        <v>97.7</v>
      </c>
      <c r="K17" s="57"/>
      <c r="L17" s="43">
        <f>L16+J17</f>
        <v>676.7</v>
      </c>
    </row>
    <row r="18" spans="1:12" ht="19.5" customHeight="1">
      <c r="A18" s="28">
        <v>4</v>
      </c>
      <c r="B18" s="28">
        <v>282</v>
      </c>
      <c r="C18" s="32" t="s">
        <v>227</v>
      </c>
      <c r="D18" s="33" t="s">
        <v>228</v>
      </c>
      <c r="E18" s="28" t="s">
        <v>30</v>
      </c>
      <c r="F18" s="57">
        <v>96</v>
      </c>
      <c r="G18" s="57">
        <v>92</v>
      </c>
      <c r="H18" s="57">
        <v>98</v>
      </c>
      <c r="I18" s="57">
        <v>97</v>
      </c>
      <c r="J18" s="57">
        <v>96</v>
      </c>
      <c r="K18" s="57">
        <v>96</v>
      </c>
      <c r="L18" s="37">
        <f>SUM(F18:K18)</f>
        <v>575</v>
      </c>
    </row>
    <row r="19" spans="1:12" ht="19.5" customHeight="1">
      <c r="A19" s="28"/>
      <c r="B19" s="28"/>
      <c r="C19" s="32"/>
      <c r="D19" s="33"/>
      <c r="E19" s="28"/>
      <c r="F19" s="57"/>
      <c r="G19" s="57"/>
      <c r="H19" s="57"/>
      <c r="I19" s="57" t="s">
        <v>19</v>
      </c>
      <c r="J19" s="57">
        <v>98.7</v>
      </c>
      <c r="K19" s="57"/>
      <c r="L19" s="43">
        <f>L18+J19</f>
        <v>673.7</v>
      </c>
    </row>
    <row r="20" spans="1:12" ht="19.5" customHeight="1">
      <c r="A20" s="28">
        <v>5</v>
      </c>
      <c r="B20" s="28">
        <v>93</v>
      </c>
      <c r="C20" s="32" t="s">
        <v>229</v>
      </c>
      <c r="D20" s="33" t="s">
        <v>230</v>
      </c>
      <c r="E20" s="28" t="s">
        <v>50</v>
      </c>
      <c r="F20" s="57">
        <v>98</v>
      </c>
      <c r="G20" s="57">
        <v>95</v>
      </c>
      <c r="H20" s="57">
        <v>97</v>
      </c>
      <c r="I20" s="57">
        <v>98</v>
      </c>
      <c r="J20" s="57">
        <v>93</v>
      </c>
      <c r="K20" s="57">
        <v>93</v>
      </c>
      <c r="L20" s="37">
        <f>SUM(F20:K20)</f>
        <v>574</v>
      </c>
    </row>
    <row r="21" spans="1:12" ht="19.5" customHeight="1">
      <c r="A21" s="28"/>
      <c r="B21" s="28"/>
      <c r="C21" s="32"/>
      <c r="D21" s="33"/>
      <c r="E21" s="28"/>
      <c r="F21" s="57"/>
      <c r="G21" s="57"/>
      <c r="H21" s="57"/>
      <c r="I21" s="57" t="s">
        <v>19</v>
      </c>
      <c r="J21" s="57">
        <v>98.5</v>
      </c>
      <c r="K21" s="57"/>
      <c r="L21" s="43">
        <f>L20+J21</f>
        <v>672.5</v>
      </c>
    </row>
    <row r="22" spans="1:12" ht="19.5" customHeight="1">
      <c r="A22" s="28">
        <v>6</v>
      </c>
      <c r="B22" s="28">
        <v>25</v>
      </c>
      <c r="C22" s="32" t="s">
        <v>231</v>
      </c>
      <c r="D22" s="33" t="s">
        <v>111</v>
      </c>
      <c r="E22" s="28" t="s">
        <v>88</v>
      </c>
      <c r="F22" s="57">
        <v>94</v>
      </c>
      <c r="G22" s="57">
        <v>95</v>
      </c>
      <c r="H22" s="57">
        <v>99</v>
      </c>
      <c r="I22" s="57">
        <v>99</v>
      </c>
      <c r="J22" s="57">
        <v>94</v>
      </c>
      <c r="K22" s="57">
        <v>96</v>
      </c>
      <c r="L22" s="37">
        <f t="shared" si="0"/>
        <v>577</v>
      </c>
    </row>
    <row r="23" spans="1:12" ht="19.5" customHeight="1">
      <c r="A23" s="28"/>
      <c r="B23" s="28"/>
      <c r="C23" s="32"/>
      <c r="D23" s="33"/>
      <c r="E23" s="28"/>
      <c r="F23" s="57"/>
      <c r="G23" s="57"/>
      <c r="H23" s="57"/>
      <c r="I23" s="57" t="s">
        <v>19</v>
      </c>
      <c r="J23" s="57">
        <v>93.9</v>
      </c>
      <c r="K23" s="57"/>
      <c r="L23" s="43">
        <f>L22+J23</f>
        <v>670.9</v>
      </c>
    </row>
    <row r="24" spans="1:12" ht="19.5" customHeight="1">
      <c r="A24" s="28">
        <v>7</v>
      </c>
      <c r="B24" s="28">
        <v>151</v>
      </c>
      <c r="C24" s="32" t="s">
        <v>232</v>
      </c>
      <c r="D24" s="33" t="s">
        <v>233</v>
      </c>
      <c r="E24" s="28" t="s">
        <v>166</v>
      </c>
      <c r="F24" s="57">
        <v>93</v>
      </c>
      <c r="G24" s="57">
        <v>95</v>
      </c>
      <c r="H24" s="57">
        <v>97</v>
      </c>
      <c r="I24" s="57">
        <v>96</v>
      </c>
      <c r="J24" s="57">
        <v>96</v>
      </c>
      <c r="K24" s="57">
        <v>94</v>
      </c>
      <c r="L24" s="37">
        <f>SUM(F24:K24)</f>
        <v>571</v>
      </c>
    </row>
    <row r="25" spans="1:12" ht="19.5" customHeight="1">
      <c r="A25" s="28"/>
      <c r="B25" s="28"/>
      <c r="C25" s="32"/>
      <c r="D25" s="33"/>
      <c r="E25" s="28"/>
      <c r="F25" s="57"/>
      <c r="G25" s="57"/>
      <c r="H25" s="57"/>
      <c r="I25" s="57" t="s">
        <v>19</v>
      </c>
      <c r="J25" s="57">
        <v>99.1</v>
      </c>
      <c r="K25" s="57"/>
      <c r="L25" s="43">
        <f>L24+J25</f>
        <v>670.1</v>
      </c>
    </row>
    <row r="26" spans="1:12" ht="19.5" customHeight="1">
      <c r="A26" s="28">
        <v>8</v>
      </c>
      <c r="B26" s="28">
        <v>254</v>
      </c>
      <c r="C26" s="32" t="s">
        <v>234</v>
      </c>
      <c r="D26" s="33" t="s">
        <v>235</v>
      </c>
      <c r="E26" s="28" t="s">
        <v>40</v>
      </c>
      <c r="F26" s="57">
        <v>93</v>
      </c>
      <c r="G26" s="57">
        <v>96</v>
      </c>
      <c r="H26" s="57">
        <v>96</v>
      </c>
      <c r="I26" s="57">
        <v>96</v>
      </c>
      <c r="J26" s="57">
        <v>94</v>
      </c>
      <c r="K26" s="57">
        <v>96</v>
      </c>
      <c r="L26" s="37">
        <f t="shared" si="0"/>
        <v>571</v>
      </c>
    </row>
    <row r="27" spans="1:12" ht="19.5" customHeight="1">
      <c r="A27" s="28"/>
      <c r="B27" s="28"/>
      <c r="C27" s="32"/>
      <c r="D27" s="33"/>
      <c r="E27" s="28"/>
      <c r="F27" s="57"/>
      <c r="G27" s="57"/>
      <c r="H27" s="57"/>
      <c r="I27" s="57" t="s">
        <v>19</v>
      </c>
      <c r="J27" s="58">
        <v>98</v>
      </c>
      <c r="K27" s="57"/>
      <c r="L27" s="43">
        <f>L26+J27</f>
        <v>669</v>
      </c>
    </row>
    <row r="28" spans="1:12" ht="19.5" customHeight="1">
      <c r="A28" s="28">
        <v>9</v>
      </c>
      <c r="B28" s="28">
        <v>285</v>
      </c>
      <c r="C28" s="32" t="s">
        <v>236</v>
      </c>
      <c r="D28" s="33" t="s">
        <v>237</v>
      </c>
      <c r="E28" s="28" t="s">
        <v>30</v>
      </c>
      <c r="F28" s="57">
        <v>92</v>
      </c>
      <c r="G28" s="57">
        <v>94</v>
      </c>
      <c r="H28" s="57">
        <v>93</v>
      </c>
      <c r="I28" s="57">
        <v>95</v>
      </c>
      <c r="J28" s="57">
        <v>99</v>
      </c>
      <c r="K28" s="57">
        <v>97</v>
      </c>
      <c r="L28" s="37">
        <f t="shared" si="0"/>
        <v>570</v>
      </c>
    </row>
    <row r="29" spans="1:12" ht="19.5" customHeight="1">
      <c r="A29" s="28">
        <v>10</v>
      </c>
      <c r="B29" s="28">
        <v>71</v>
      </c>
      <c r="C29" s="32" t="s">
        <v>238</v>
      </c>
      <c r="D29" s="33" t="s">
        <v>239</v>
      </c>
      <c r="E29" s="28" t="s">
        <v>114</v>
      </c>
      <c r="F29" s="57">
        <v>94</v>
      </c>
      <c r="G29" s="57">
        <v>94</v>
      </c>
      <c r="H29" s="57">
        <v>97</v>
      </c>
      <c r="I29" s="57">
        <v>97</v>
      </c>
      <c r="J29" s="57">
        <v>94</v>
      </c>
      <c r="K29" s="57">
        <v>93</v>
      </c>
      <c r="L29" s="37">
        <f t="shared" si="0"/>
        <v>569</v>
      </c>
    </row>
    <row r="30" spans="1:12" ht="19.5" customHeight="1">
      <c r="A30" s="28">
        <v>11</v>
      </c>
      <c r="B30" s="28">
        <v>18</v>
      </c>
      <c r="C30" s="32" t="s">
        <v>240</v>
      </c>
      <c r="D30" s="33" t="s">
        <v>241</v>
      </c>
      <c r="E30" s="28" t="s">
        <v>15</v>
      </c>
      <c r="F30" s="57">
        <v>94</v>
      </c>
      <c r="G30" s="57">
        <v>97</v>
      </c>
      <c r="H30" s="57">
        <v>96</v>
      </c>
      <c r="I30" s="57">
        <v>96</v>
      </c>
      <c r="J30" s="57">
        <v>93</v>
      </c>
      <c r="K30" s="57">
        <v>92</v>
      </c>
      <c r="L30" s="37">
        <f t="shared" si="0"/>
        <v>568</v>
      </c>
    </row>
    <row r="31" spans="1:12" ht="19.5" customHeight="1">
      <c r="A31" s="28">
        <v>12</v>
      </c>
      <c r="B31" s="28">
        <v>242</v>
      </c>
      <c r="C31" s="32" t="s">
        <v>242</v>
      </c>
      <c r="D31" s="33" t="s">
        <v>141</v>
      </c>
      <c r="E31" s="28" t="s">
        <v>96</v>
      </c>
      <c r="F31" s="57">
        <v>93</v>
      </c>
      <c r="G31" s="57">
        <v>94</v>
      </c>
      <c r="H31" s="57">
        <v>96</v>
      </c>
      <c r="I31" s="57">
        <v>94</v>
      </c>
      <c r="J31" s="57">
        <v>92</v>
      </c>
      <c r="K31" s="57">
        <v>97</v>
      </c>
      <c r="L31" s="37">
        <f t="shared" si="0"/>
        <v>566</v>
      </c>
    </row>
    <row r="32" spans="1:12" ht="19.5" customHeight="1">
      <c r="A32" s="28">
        <v>13</v>
      </c>
      <c r="B32" s="28">
        <v>136</v>
      </c>
      <c r="C32" s="32" t="s">
        <v>243</v>
      </c>
      <c r="D32" s="33" t="s">
        <v>244</v>
      </c>
      <c r="E32" s="28" t="s">
        <v>69</v>
      </c>
      <c r="F32" s="57">
        <v>93</v>
      </c>
      <c r="G32" s="57">
        <v>94</v>
      </c>
      <c r="H32" s="57">
        <v>94</v>
      </c>
      <c r="I32" s="57">
        <v>95</v>
      </c>
      <c r="J32" s="57">
        <v>95</v>
      </c>
      <c r="K32" s="57">
        <v>94</v>
      </c>
      <c r="L32" s="37">
        <f t="shared" si="0"/>
        <v>565</v>
      </c>
    </row>
    <row r="33" spans="1:12" ht="19.5" customHeight="1">
      <c r="A33" s="28">
        <v>13</v>
      </c>
      <c r="B33" s="28">
        <v>15</v>
      </c>
      <c r="C33" s="32" t="s">
        <v>245</v>
      </c>
      <c r="D33" s="33" t="s">
        <v>246</v>
      </c>
      <c r="E33" s="28" t="s">
        <v>15</v>
      </c>
      <c r="F33" s="57">
        <v>96</v>
      </c>
      <c r="G33" s="57">
        <v>92</v>
      </c>
      <c r="H33" s="57">
        <v>96</v>
      </c>
      <c r="I33" s="57">
        <v>95</v>
      </c>
      <c r="J33" s="57">
        <v>92</v>
      </c>
      <c r="K33" s="57">
        <v>94</v>
      </c>
      <c r="L33" s="37">
        <f t="shared" si="0"/>
        <v>565</v>
      </c>
    </row>
    <row r="34" spans="1:12" ht="19.5" customHeight="1">
      <c r="A34" s="28">
        <v>15</v>
      </c>
      <c r="B34" s="28">
        <v>180</v>
      </c>
      <c r="C34" s="32" t="s">
        <v>247</v>
      </c>
      <c r="D34" s="33" t="s">
        <v>161</v>
      </c>
      <c r="E34" s="28" t="s">
        <v>99</v>
      </c>
      <c r="F34" s="57">
        <v>93</v>
      </c>
      <c r="G34" s="57">
        <v>94</v>
      </c>
      <c r="H34" s="57">
        <v>93</v>
      </c>
      <c r="I34" s="57">
        <v>94</v>
      </c>
      <c r="J34" s="57">
        <v>97</v>
      </c>
      <c r="K34" s="57">
        <v>92</v>
      </c>
      <c r="L34" s="37">
        <f t="shared" si="0"/>
        <v>563</v>
      </c>
    </row>
    <row r="35" spans="1:12" ht="19.5" customHeight="1">
      <c r="A35" s="28">
        <v>15</v>
      </c>
      <c r="B35" s="28">
        <v>243</v>
      </c>
      <c r="C35" s="32" t="s">
        <v>248</v>
      </c>
      <c r="D35" s="33" t="s">
        <v>249</v>
      </c>
      <c r="E35" s="28" t="s">
        <v>96</v>
      </c>
      <c r="F35" s="57">
        <v>96</v>
      </c>
      <c r="G35" s="57">
        <v>93</v>
      </c>
      <c r="H35" s="57">
        <v>95</v>
      </c>
      <c r="I35" s="57">
        <v>94</v>
      </c>
      <c r="J35" s="57">
        <v>95</v>
      </c>
      <c r="K35" s="57">
        <v>90</v>
      </c>
      <c r="L35" s="37">
        <f t="shared" si="0"/>
        <v>563</v>
      </c>
    </row>
    <row r="36" spans="1:12" ht="19.5" customHeight="1">
      <c r="A36" s="28">
        <v>17</v>
      </c>
      <c r="B36" s="28">
        <v>72</v>
      </c>
      <c r="C36" s="32" t="s">
        <v>250</v>
      </c>
      <c r="D36" s="33" t="s">
        <v>251</v>
      </c>
      <c r="E36" s="28" t="s">
        <v>114</v>
      </c>
      <c r="F36" s="57">
        <v>90</v>
      </c>
      <c r="G36" s="57">
        <v>93</v>
      </c>
      <c r="H36" s="57">
        <v>96</v>
      </c>
      <c r="I36" s="57">
        <v>94</v>
      </c>
      <c r="J36" s="57">
        <v>94</v>
      </c>
      <c r="K36" s="57">
        <v>94</v>
      </c>
      <c r="L36" s="37">
        <f t="shared" si="0"/>
        <v>561</v>
      </c>
    </row>
    <row r="37" spans="1:12" ht="19.5" customHeight="1">
      <c r="A37" s="28">
        <v>18</v>
      </c>
      <c r="B37" s="28">
        <v>47</v>
      </c>
      <c r="C37" s="32" t="s">
        <v>252</v>
      </c>
      <c r="D37" s="33" t="s">
        <v>253</v>
      </c>
      <c r="E37" s="28" t="s">
        <v>34</v>
      </c>
      <c r="F37" s="57">
        <v>96</v>
      </c>
      <c r="G37" s="57">
        <v>94</v>
      </c>
      <c r="H37" s="57">
        <v>95</v>
      </c>
      <c r="I37" s="57">
        <v>93</v>
      </c>
      <c r="J37" s="57">
        <v>89</v>
      </c>
      <c r="K37" s="57">
        <v>93</v>
      </c>
      <c r="L37" s="37">
        <f t="shared" si="0"/>
        <v>560</v>
      </c>
    </row>
    <row r="38" spans="1:12" ht="19.5" customHeight="1">
      <c r="A38" s="28">
        <v>19</v>
      </c>
      <c r="B38" s="28">
        <v>26</v>
      </c>
      <c r="C38" s="32" t="s">
        <v>254</v>
      </c>
      <c r="D38" s="33" t="s">
        <v>361</v>
      </c>
      <c r="E38" s="28" t="s">
        <v>88</v>
      </c>
      <c r="F38" s="57">
        <v>94</v>
      </c>
      <c r="G38" s="57">
        <v>94</v>
      </c>
      <c r="H38" s="57">
        <v>94</v>
      </c>
      <c r="I38" s="57">
        <v>93</v>
      </c>
      <c r="J38" s="57">
        <v>93</v>
      </c>
      <c r="K38" s="57">
        <v>90</v>
      </c>
      <c r="L38" s="37">
        <f t="shared" si="0"/>
        <v>558</v>
      </c>
    </row>
    <row r="39" spans="1:12" ht="19.5" customHeight="1">
      <c r="A39" s="28">
        <v>20</v>
      </c>
      <c r="B39" s="28">
        <v>253</v>
      </c>
      <c r="C39" s="32" t="s">
        <v>182</v>
      </c>
      <c r="D39" s="33" t="s">
        <v>183</v>
      </c>
      <c r="E39" s="28" t="s">
        <v>40</v>
      </c>
      <c r="F39" s="57">
        <v>94</v>
      </c>
      <c r="G39" s="57">
        <v>86</v>
      </c>
      <c r="H39" s="57">
        <v>94</v>
      </c>
      <c r="I39" s="57">
        <v>93</v>
      </c>
      <c r="J39" s="57">
        <v>92</v>
      </c>
      <c r="K39" s="57">
        <v>95</v>
      </c>
      <c r="L39" s="37">
        <f t="shared" si="0"/>
        <v>554</v>
      </c>
    </row>
    <row r="40" spans="1:12" ht="19.5" customHeight="1">
      <c r="A40" s="28">
        <v>21</v>
      </c>
      <c r="B40" s="28">
        <v>267</v>
      </c>
      <c r="C40" s="32" t="s">
        <v>255</v>
      </c>
      <c r="D40" s="33" t="s">
        <v>154</v>
      </c>
      <c r="E40" s="28" t="s">
        <v>117</v>
      </c>
      <c r="F40" s="57">
        <v>90</v>
      </c>
      <c r="G40" s="57">
        <v>93</v>
      </c>
      <c r="H40" s="57">
        <v>89</v>
      </c>
      <c r="I40" s="57">
        <v>93</v>
      </c>
      <c r="J40" s="57">
        <v>93</v>
      </c>
      <c r="K40" s="57">
        <v>95</v>
      </c>
      <c r="L40" s="37">
        <f t="shared" si="0"/>
        <v>553</v>
      </c>
    </row>
    <row r="41" spans="1:12" ht="19.5" customHeight="1">
      <c r="A41" s="28">
        <v>21</v>
      </c>
      <c r="B41" s="28">
        <v>116</v>
      </c>
      <c r="C41" s="32" t="s">
        <v>256</v>
      </c>
      <c r="D41" s="33" t="s">
        <v>257</v>
      </c>
      <c r="E41" s="28" t="s">
        <v>258</v>
      </c>
      <c r="F41" s="57">
        <v>93</v>
      </c>
      <c r="G41" s="57">
        <v>89</v>
      </c>
      <c r="H41" s="57">
        <v>93</v>
      </c>
      <c r="I41" s="57">
        <v>93</v>
      </c>
      <c r="J41" s="57">
        <v>91</v>
      </c>
      <c r="K41" s="57">
        <v>94</v>
      </c>
      <c r="L41" s="37">
        <f t="shared" si="0"/>
        <v>553</v>
      </c>
    </row>
    <row r="42" spans="1:12" ht="19.5" customHeight="1">
      <c r="A42" s="28">
        <v>23</v>
      </c>
      <c r="B42" s="28">
        <v>266</v>
      </c>
      <c r="C42" s="32" t="s">
        <v>203</v>
      </c>
      <c r="D42" s="33" t="s">
        <v>204</v>
      </c>
      <c r="E42" s="28" t="s">
        <v>117</v>
      </c>
      <c r="F42" s="57">
        <v>95</v>
      </c>
      <c r="G42" s="57">
        <v>93</v>
      </c>
      <c r="H42" s="57">
        <v>88</v>
      </c>
      <c r="I42" s="57">
        <v>92</v>
      </c>
      <c r="J42" s="57">
        <v>94</v>
      </c>
      <c r="K42" s="57">
        <v>90</v>
      </c>
      <c r="L42" s="37">
        <f t="shared" si="0"/>
        <v>552</v>
      </c>
    </row>
    <row r="43" spans="1:12" ht="19.5" customHeight="1">
      <c r="A43" s="28">
        <v>23</v>
      </c>
      <c r="B43" s="28">
        <v>64</v>
      </c>
      <c r="C43" s="32" t="s">
        <v>259</v>
      </c>
      <c r="D43" s="33" t="s">
        <v>260</v>
      </c>
      <c r="E43" s="28" t="s">
        <v>91</v>
      </c>
      <c r="F43" s="57">
        <v>90</v>
      </c>
      <c r="G43" s="57">
        <v>94</v>
      </c>
      <c r="H43" s="57">
        <v>95</v>
      </c>
      <c r="I43" s="57">
        <v>91</v>
      </c>
      <c r="J43" s="57">
        <v>92</v>
      </c>
      <c r="K43" s="57">
        <v>90</v>
      </c>
      <c r="L43" s="37">
        <f t="shared" si="0"/>
        <v>552</v>
      </c>
    </row>
    <row r="44" spans="1:12" ht="19.5" customHeight="1">
      <c r="A44" s="28">
        <v>25</v>
      </c>
      <c r="B44" s="28">
        <v>209</v>
      </c>
      <c r="C44" s="32" t="s">
        <v>261</v>
      </c>
      <c r="D44" s="33" t="s">
        <v>139</v>
      </c>
      <c r="E44" s="28" t="s">
        <v>37</v>
      </c>
      <c r="F44" s="57">
        <v>90</v>
      </c>
      <c r="G44" s="57">
        <v>91</v>
      </c>
      <c r="H44" s="57">
        <v>93</v>
      </c>
      <c r="I44" s="57">
        <v>91</v>
      </c>
      <c r="J44" s="57">
        <v>93</v>
      </c>
      <c r="K44" s="57">
        <v>93</v>
      </c>
      <c r="L44" s="37">
        <f t="shared" si="0"/>
        <v>551</v>
      </c>
    </row>
    <row r="45" spans="1:12" ht="19.5" customHeight="1">
      <c r="A45" s="28">
        <v>26</v>
      </c>
      <c r="B45" s="28">
        <v>174</v>
      </c>
      <c r="C45" s="32" t="s">
        <v>262</v>
      </c>
      <c r="D45" s="33" t="s">
        <v>263</v>
      </c>
      <c r="E45" s="28" t="s">
        <v>142</v>
      </c>
      <c r="F45" s="57">
        <v>92</v>
      </c>
      <c r="G45" s="57">
        <v>93</v>
      </c>
      <c r="H45" s="57">
        <v>85</v>
      </c>
      <c r="I45" s="57">
        <v>95</v>
      </c>
      <c r="J45" s="57">
        <v>89</v>
      </c>
      <c r="K45" s="57">
        <v>96</v>
      </c>
      <c r="L45" s="37">
        <f t="shared" si="0"/>
        <v>550</v>
      </c>
    </row>
    <row r="46" spans="1:12" ht="19.5" customHeight="1">
      <c r="A46" s="28">
        <v>27</v>
      </c>
      <c r="B46" s="28">
        <v>181</v>
      </c>
      <c r="C46" s="32" t="s">
        <v>264</v>
      </c>
      <c r="D46" s="33" t="s">
        <v>265</v>
      </c>
      <c r="E46" s="28" t="s">
        <v>99</v>
      </c>
      <c r="F46" s="57">
        <v>90</v>
      </c>
      <c r="G46" s="57">
        <v>92</v>
      </c>
      <c r="H46" s="57">
        <v>92</v>
      </c>
      <c r="I46" s="57">
        <v>91</v>
      </c>
      <c r="J46" s="57">
        <v>93</v>
      </c>
      <c r="K46" s="57">
        <v>88</v>
      </c>
      <c r="L46" s="37">
        <f t="shared" si="0"/>
        <v>546</v>
      </c>
    </row>
    <row r="47" spans="1:12" ht="19.5" customHeight="1">
      <c r="A47" s="28">
        <v>28</v>
      </c>
      <c r="B47" s="28">
        <v>164</v>
      </c>
      <c r="C47" s="32" t="s">
        <v>186</v>
      </c>
      <c r="D47" s="33" t="s">
        <v>187</v>
      </c>
      <c r="E47" s="28" t="s">
        <v>109</v>
      </c>
      <c r="F47" s="57">
        <v>91</v>
      </c>
      <c r="G47" s="57">
        <v>91</v>
      </c>
      <c r="H47" s="57">
        <v>91</v>
      </c>
      <c r="I47" s="57">
        <v>90</v>
      </c>
      <c r="J47" s="57">
        <v>89</v>
      </c>
      <c r="K47" s="57">
        <v>92</v>
      </c>
      <c r="L47" s="37">
        <f t="shared" si="0"/>
        <v>544</v>
      </c>
    </row>
    <row r="48" spans="1:12" ht="19.5" customHeight="1">
      <c r="A48" s="28">
        <v>29</v>
      </c>
      <c r="B48" s="28">
        <v>176</v>
      </c>
      <c r="C48" s="32" t="s">
        <v>266</v>
      </c>
      <c r="D48" s="33" t="s">
        <v>267</v>
      </c>
      <c r="E48" s="28" t="s">
        <v>142</v>
      </c>
      <c r="F48" s="57">
        <v>88</v>
      </c>
      <c r="G48" s="57">
        <v>85</v>
      </c>
      <c r="H48" s="57">
        <v>90</v>
      </c>
      <c r="I48" s="57">
        <v>89</v>
      </c>
      <c r="J48" s="57">
        <v>94</v>
      </c>
      <c r="K48" s="57">
        <v>93</v>
      </c>
      <c r="L48" s="37">
        <f t="shared" si="0"/>
        <v>539</v>
      </c>
    </row>
    <row r="49" spans="1:12" ht="19.5" customHeight="1">
      <c r="A49" s="28">
        <v>29</v>
      </c>
      <c r="B49" s="28">
        <v>137</v>
      </c>
      <c r="C49" s="32" t="s">
        <v>268</v>
      </c>
      <c r="D49" s="33" t="s">
        <v>269</v>
      </c>
      <c r="E49" s="28" t="s">
        <v>69</v>
      </c>
      <c r="F49" s="57">
        <v>95</v>
      </c>
      <c r="G49" s="57">
        <v>96</v>
      </c>
      <c r="H49" s="57">
        <v>80</v>
      </c>
      <c r="I49" s="57">
        <v>87</v>
      </c>
      <c r="J49" s="57">
        <v>91</v>
      </c>
      <c r="K49" s="57">
        <v>90</v>
      </c>
      <c r="L49" s="37">
        <f t="shared" si="0"/>
        <v>539</v>
      </c>
    </row>
    <row r="50" spans="1:12" ht="19.5" customHeight="1">
      <c r="A50" s="28">
        <v>31</v>
      </c>
      <c r="B50" s="28">
        <v>193</v>
      </c>
      <c r="C50" s="32" t="s">
        <v>270</v>
      </c>
      <c r="D50" s="33" t="s">
        <v>271</v>
      </c>
      <c r="E50" s="28" t="s">
        <v>147</v>
      </c>
      <c r="F50" s="57">
        <v>87</v>
      </c>
      <c r="G50" s="57">
        <v>88</v>
      </c>
      <c r="H50" s="57">
        <v>91</v>
      </c>
      <c r="I50" s="57">
        <v>90</v>
      </c>
      <c r="J50" s="57">
        <v>91</v>
      </c>
      <c r="K50" s="57">
        <v>91</v>
      </c>
      <c r="L50" s="37">
        <f t="shared" si="0"/>
        <v>538</v>
      </c>
    </row>
    <row r="51" spans="1:12" ht="19.5" customHeight="1">
      <c r="A51" s="28">
        <v>32</v>
      </c>
      <c r="B51" s="28">
        <v>194</v>
      </c>
      <c r="C51" s="32" t="s">
        <v>272</v>
      </c>
      <c r="D51" s="33" t="s">
        <v>273</v>
      </c>
      <c r="E51" s="28" t="s">
        <v>147</v>
      </c>
      <c r="F51" s="57">
        <v>88</v>
      </c>
      <c r="G51" s="57">
        <v>89</v>
      </c>
      <c r="H51" s="57">
        <v>92</v>
      </c>
      <c r="I51" s="57">
        <v>87</v>
      </c>
      <c r="J51" s="57">
        <v>90</v>
      </c>
      <c r="K51" s="57">
        <v>91</v>
      </c>
      <c r="L51" s="37">
        <f t="shared" si="0"/>
        <v>537</v>
      </c>
    </row>
    <row r="52" spans="1:12" ht="19.5" customHeight="1">
      <c r="A52" s="28">
        <v>33</v>
      </c>
      <c r="B52" s="28">
        <v>45</v>
      </c>
      <c r="C52" s="32" t="s">
        <v>274</v>
      </c>
      <c r="D52" s="33" t="s">
        <v>275</v>
      </c>
      <c r="E52" s="28" t="s">
        <v>34</v>
      </c>
      <c r="F52" s="57">
        <v>91</v>
      </c>
      <c r="G52" s="57">
        <v>94</v>
      </c>
      <c r="H52" s="57">
        <v>88</v>
      </c>
      <c r="I52" s="57">
        <v>87</v>
      </c>
      <c r="J52" s="57">
        <v>88</v>
      </c>
      <c r="K52" s="57">
        <v>88</v>
      </c>
      <c r="L52" s="37">
        <f t="shared" si="0"/>
        <v>536</v>
      </c>
    </row>
    <row r="53" spans="1:12" ht="19.5" customHeight="1">
      <c r="A53" s="28">
        <v>34</v>
      </c>
      <c r="B53" s="28">
        <v>63</v>
      </c>
      <c r="C53" s="32" t="s">
        <v>276</v>
      </c>
      <c r="D53" s="33" t="s">
        <v>277</v>
      </c>
      <c r="E53" s="28" t="s">
        <v>91</v>
      </c>
      <c r="F53" s="57">
        <v>88</v>
      </c>
      <c r="G53" s="57">
        <v>88</v>
      </c>
      <c r="H53" s="57">
        <v>92</v>
      </c>
      <c r="I53" s="57">
        <v>89</v>
      </c>
      <c r="J53" s="57">
        <v>89</v>
      </c>
      <c r="K53" s="57">
        <v>85</v>
      </c>
      <c r="L53" s="37">
        <f t="shared" si="0"/>
        <v>531</v>
      </c>
    </row>
    <row r="54" spans="1:12" ht="19.5" customHeight="1">
      <c r="A54" s="28">
        <v>35</v>
      </c>
      <c r="B54" s="28">
        <v>117</v>
      </c>
      <c r="C54" s="32" t="s">
        <v>278</v>
      </c>
      <c r="D54" s="33" t="s">
        <v>279</v>
      </c>
      <c r="E54" s="28" t="s">
        <v>258</v>
      </c>
      <c r="F54" s="57">
        <v>92</v>
      </c>
      <c r="G54" s="57">
        <v>85</v>
      </c>
      <c r="H54" s="57">
        <v>81</v>
      </c>
      <c r="I54" s="57">
        <v>87</v>
      </c>
      <c r="J54" s="57">
        <v>83</v>
      </c>
      <c r="K54" s="57">
        <v>86</v>
      </c>
      <c r="L54" s="37">
        <f t="shared" si="0"/>
        <v>514</v>
      </c>
    </row>
    <row r="55" spans="1:12" ht="19.5" customHeight="1">
      <c r="A55" s="28">
        <v>36</v>
      </c>
      <c r="B55" s="28">
        <v>148</v>
      </c>
      <c r="C55" s="32" t="s">
        <v>280</v>
      </c>
      <c r="D55" s="33" t="s">
        <v>281</v>
      </c>
      <c r="E55" s="28" t="s">
        <v>166</v>
      </c>
      <c r="F55" s="57">
        <v>77</v>
      </c>
      <c r="G55" s="57">
        <v>90</v>
      </c>
      <c r="H55" s="57">
        <v>82</v>
      </c>
      <c r="I55" s="57">
        <v>86</v>
      </c>
      <c r="J55" s="57">
        <v>84</v>
      </c>
      <c r="K55" s="57">
        <v>85</v>
      </c>
      <c r="L55" s="37">
        <f t="shared" si="0"/>
        <v>504</v>
      </c>
    </row>
    <row r="56" spans="1:12" ht="19.5" customHeight="1">
      <c r="A56" s="28">
        <v>37</v>
      </c>
      <c r="B56" s="28">
        <v>56</v>
      </c>
      <c r="C56" s="32" t="s">
        <v>282</v>
      </c>
      <c r="D56" s="33" t="s">
        <v>283</v>
      </c>
      <c r="E56" s="28" t="s">
        <v>106</v>
      </c>
      <c r="F56" s="57"/>
      <c r="G56" s="57"/>
      <c r="H56" s="57"/>
      <c r="I56" s="57"/>
      <c r="J56" s="57"/>
      <c r="K56" s="57"/>
      <c r="L56" s="37">
        <f t="shared" si="0"/>
        <v>0</v>
      </c>
    </row>
    <row r="57" spans="1:12" ht="19.5" customHeight="1">
      <c r="A57" s="28">
        <v>38</v>
      </c>
      <c r="B57" s="28">
        <v>102</v>
      </c>
      <c r="C57" s="32" t="s">
        <v>284</v>
      </c>
      <c r="D57" s="33" t="s">
        <v>285</v>
      </c>
      <c r="E57" s="28" t="s">
        <v>286</v>
      </c>
      <c r="F57" s="57"/>
      <c r="G57" s="57"/>
      <c r="H57" s="57"/>
      <c r="I57" s="57"/>
      <c r="J57" s="57"/>
      <c r="K57" s="57"/>
      <c r="L57" s="37">
        <f t="shared" si="0"/>
        <v>0</v>
      </c>
    </row>
  </sheetData>
  <mergeCells count="5">
    <mergeCell ref="L9:L10"/>
    <mergeCell ref="D7:G7"/>
    <mergeCell ref="A9:A10"/>
    <mergeCell ref="B9:B10"/>
    <mergeCell ref="F9:K9"/>
  </mergeCells>
  <printOptions/>
  <pageMargins left="0.75" right="0.75" top="1" bottom="1" header="0.4921259845" footer="0.4921259845"/>
  <pageSetup fitToHeight="1" fitToWidth="1" horizontalDpi="300" verticalDpi="300" orientation="portrait" paperSize="9" scale="6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workbookViewId="0" topLeftCell="A1">
      <selection activeCell="B46" sqref="B46"/>
    </sheetView>
  </sheetViews>
  <sheetFormatPr defaultColWidth="11.421875" defaultRowHeight="12.75"/>
  <cols>
    <col min="1" max="1" width="5.57421875" style="0" bestFit="1" customWidth="1"/>
    <col min="2" max="2" width="7.140625" style="1" customWidth="1"/>
    <col min="3" max="3" width="20.140625" style="0" customWidth="1"/>
    <col min="4" max="4" width="14.00390625" style="0" customWidth="1"/>
    <col min="5" max="5" width="5.421875" style="1" customWidth="1"/>
    <col min="6" max="6" width="11.140625" style="0" customWidth="1"/>
    <col min="7" max="8" width="6.7109375" style="0" customWidth="1"/>
    <col min="10" max="10" width="11.57421875" style="0" customWidth="1"/>
  </cols>
  <sheetData>
    <row r="1" spans="3:10" ht="18">
      <c r="C1" s="2" t="s">
        <v>0</v>
      </c>
      <c r="D1" s="3"/>
      <c r="E1" s="4"/>
      <c r="F1" s="3"/>
      <c r="G1" s="3"/>
      <c r="H1" s="3"/>
      <c r="I1" s="3"/>
      <c r="J1" s="3"/>
    </row>
    <row r="2" ht="18">
      <c r="C2" s="3" t="s">
        <v>1</v>
      </c>
    </row>
    <row r="3" ht="18">
      <c r="C3" s="5" t="s">
        <v>2</v>
      </c>
    </row>
    <row r="4" spans="4:10" ht="18">
      <c r="D4" s="79"/>
      <c r="E4" s="79"/>
      <c r="F4" s="79"/>
      <c r="G4" s="79"/>
      <c r="H4" s="79"/>
      <c r="I4" s="79"/>
      <c r="J4" s="79"/>
    </row>
    <row r="5" ht="12.75"/>
    <row r="6" spans="3:9" ht="18">
      <c r="C6" s="79" t="s">
        <v>3</v>
      </c>
      <c r="D6" s="79"/>
      <c r="E6" s="79"/>
      <c r="F6" s="79"/>
      <c r="G6" s="79"/>
      <c r="H6" s="79"/>
      <c r="I6" s="79"/>
    </row>
    <row r="7" ht="18">
      <c r="D7" s="3"/>
    </row>
    <row r="8" spans="1:10" ht="12.75">
      <c r="A8" s="84" t="s">
        <v>4</v>
      </c>
      <c r="B8" s="99" t="s">
        <v>5</v>
      </c>
      <c r="C8" s="96" t="s">
        <v>6</v>
      </c>
      <c r="D8" s="96" t="s">
        <v>7</v>
      </c>
      <c r="E8" s="96" t="s">
        <v>8</v>
      </c>
      <c r="F8" s="96" t="s">
        <v>9</v>
      </c>
      <c r="G8" s="98" t="s">
        <v>10</v>
      </c>
      <c r="H8" s="98"/>
      <c r="I8" s="96" t="s">
        <v>11</v>
      </c>
      <c r="J8" s="97" t="s">
        <v>12</v>
      </c>
    </row>
    <row r="9" spans="1:10" ht="12.75">
      <c r="A9" s="84"/>
      <c r="B9" s="99"/>
      <c r="C9" s="96"/>
      <c r="D9" s="96"/>
      <c r="E9" s="96"/>
      <c r="F9" s="96"/>
      <c r="G9" s="6">
        <v>1</v>
      </c>
      <c r="H9" s="6">
        <v>2</v>
      </c>
      <c r="I9" s="96"/>
      <c r="J9" s="97"/>
    </row>
    <row r="10" spans="1:5" ht="12.75">
      <c r="A10" s="7"/>
      <c r="B10" s="8"/>
      <c r="C10" s="9"/>
      <c r="D10" s="9"/>
      <c r="E10" s="8"/>
    </row>
    <row r="11" spans="1:10" ht="15.75">
      <c r="A11" s="10">
        <v>1</v>
      </c>
      <c r="B11" s="10">
        <v>3</v>
      </c>
      <c r="C11" s="11" t="s">
        <v>13</v>
      </c>
      <c r="D11" s="12" t="s">
        <v>14</v>
      </c>
      <c r="E11" s="13" t="s">
        <v>15</v>
      </c>
      <c r="F11" s="12" t="s">
        <v>16</v>
      </c>
      <c r="G11" s="14">
        <v>94</v>
      </c>
      <c r="H11" s="14">
        <v>98</v>
      </c>
      <c r="I11" s="14">
        <f>SUM(G11:H11)</f>
        <v>192</v>
      </c>
      <c r="J11" s="15">
        <f>SUM(I11:I13)</f>
        <v>569</v>
      </c>
    </row>
    <row r="12" spans="1:10" ht="15.75">
      <c r="A12" s="16"/>
      <c r="B12" s="16">
        <v>3</v>
      </c>
      <c r="C12" s="11"/>
      <c r="D12" s="12"/>
      <c r="E12" s="13"/>
      <c r="F12" s="17" t="s">
        <v>17</v>
      </c>
      <c r="G12" s="14">
        <v>94</v>
      </c>
      <c r="H12" s="14">
        <v>92</v>
      </c>
      <c r="I12" s="14">
        <f>SUM(G12:H12)</f>
        <v>186</v>
      </c>
      <c r="J12" s="18">
        <f>SUM(I11:I13)</f>
        <v>569</v>
      </c>
    </row>
    <row r="13" spans="1:10" ht="15.75">
      <c r="A13" s="16"/>
      <c r="B13" s="16">
        <v>3</v>
      </c>
      <c r="C13" s="11"/>
      <c r="D13" s="12"/>
      <c r="E13" s="13"/>
      <c r="F13" s="17" t="s">
        <v>18</v>
      </c>
      <c r="G13" s="14">
        <v>95</v>
      </c>
      <c r="H13" s="14">
        <v>96</v>
      </c>
      <c r="I13" s="14">
        <f>SUM(G13:H13)</f>
        <v>191</v>
      </c>
      <c r="J13" s="18">
        <f>SUM(I11:I13)</f>
        <v>569</v>
      </c>
    </row>
    <row r="14" spans="1:10" ht="15.75">
      <c r="A14" s="16"/>
      <c r="B14" s="16"/>
      <c r="C14" s="11"/>
      <c r="D14" s="12"/>
      <c r="E14" s="13"/>
      <c r="F14" s="17"/>
      <c r="G14" s="14"/>
      <c r="H14" s="14" t="s">
        <v>19</v>
      </c>
      <c r="I14" s="19">
        <v>100.1</v>
      </c>
      <c r="J14" s="15">
        <f>J11+I14</f>
        <v>669.1</v>
      </c>
    </row>
    <row r="15" spans="1:10" ht="15.75">
      <c r="A15" s="16"/>
      <c r="B15" s="16"/>
      <c r="C15" s="11"/>
      <c r="D15" s="12"/>
      <c r="E15" s="13"/>
      <c r="F15" s="17"/>
      <c r="G15" s="14"/>
      <c r="H15" s="14"/>
      <c r="I15" s="14"/>
      <c r="J15" s="18"/>
    </row>
    <row r="16" spans="1:10" ht="15.75">
      <c r="A16" s="10">
        <v>2</v>
      </c>
      <c r="B16" s="10">
        <v>229</v>
      </c>
      <c r="C16" s="11" t="s">
        <v>20</v>
      </c>
      <c r="D16" s="12" t="s">
        <v>21</v>
      </c>
      <c r="E16" s="13" t="s">
        <v>22</v>
      </c>
      <c r="F16" s="12" t="s">
        <v>16</v>
      </c>
      <c r="G16" s="14">
        <v>97</v>
      </c>
      <c r="H16" s="14">
        <v>98</v>
      </c>
      <c r="I16" s="14">
        <f>SUM(G16:H16)</f>
        <v>195</v>
      </c>
      <c r="J16" s="15">
        <f>SUM(I16:I18)</f>
        <v>568</v>
      </c>
    </row>
    <row r="17" spans="1:10" ht="15.75">
      <c r="A17" s="16"/>
      <c r="B17" s="16">
        <v>229</v>
      </c>
      <c r="C17" s="11"/>
      <c r="D17" s="12"/>
      <c r="E17" s="13"/>
      <c r="F17" s="17" t="s">
        <v>17</v>
      </c>
      <c r="G17" s="14">
        <v>90</v>
      </c>
      <c r="H17" s="14">
        <v>93</v>
      </c>
      <c r="I17" s="14">
        <f>SUM(G17:H17)</f>
        <v>183</v>
      </c>
      <c r="J17" s="18">
        <f>SUM(I16:I18)</f>
        <v>568</v>
      </c>
    </row>
    <row r="18" spans="1:10" ht="15.75">
      <c r="A18" s="16"/>
      <c r="B18" s="16">
        <v>229</v>
      </c>
      <c r="C18" s="11"/>
      <c r="D18" s="12"/>
      <c r="E18" s="13"/>
      <c r="F18" s="17" t="s">
        <v>18</v>
      </c>
      <c r="G18" s="14">
        <v>96</v>
      </c>
      <c r="H18" s="14">
        <v>94</v>
      </c>
      <c r="I18" s="14">
        <f>SUM(G18:H18)</f>
        <v>190</v>
      </c>
      <c r="J18" s="18">
        <f>SUM(I16:I18)</f>
        <v>568</v>
      </c>
    </row>
    <row r="19" spans="1:10" ht="15.75">
      <c r="A19" s="16"/>
      <c r="B19" s="16"/>
      <c r="C19" s="11"/>
      <c r="D19" s="12"/>
      <c r="E19" s="13"/>
      <c r="F19" s="17"/>
      <c r="G19" s="14"/>
      <c r="H19" s="14" t="s">
        <v>19</v>
      </c>
      <c r="I19" s="19">
        <v>96.2</v>
      </c>
      <c r="J19" s="15">
        <f>J16+I19</f>
        <v>664.2</v>
      </c>
    </row>
    <row r="20" spans="1:10" ht="15.75">
      <c r="A20" s="16"/>
      <c r="B20" s="16"/>
      <c r="C20" s="11"/>
      <c r="D20" s="12"/>
      <c r="E20" s="13"/>
      <c r="F20" s="17"/>
      <c r="G20" s="14"/>
      <c r="H20" s="14"/>
      <c r="I20" s="14"/>
      <c r="J20" s="18"/>
    </row>
    <row r="21" spans="1:10" ht="15.75">
      <c r="A21" s="10">
        <v>3</v>
      </c>
      <c r="B21" s="10">
        <v>217</v>
      </c>
      <c r="C21" s="11" t="s">
        <v>23</v>
      </c>
      <c r="D21" s="12" t="s">
        <v>24</v>
      </c>
      <c r="E21" s="13" t="s">
        <v>25</v>
      </c>
      <c r="F21" s="12" t="s">
        <v>16</v>
      </c>
      <c r="G21" s="14">
        <v>97</v>
      </c>
      <c r="H21" s="14">
        <v>94</v>
      </c>
      <c r="I21" s="14">
        <f>SUM(G21:H21)</f>
        <v>191</v>
      </c>
      <c r="J21" s="15">
        <f>SUM(I21:I23)</f>
        <v>569</v>
      </c>
    </row>
    <row r="22" spans="1:10" ht="15.75">
      <c r="A22" s="7"/>
      <c r="B22" s="16">
        <v>217</v>
      </c>
      <c r="C22" s="11"/>
      <c r="D22" s="12"/>
      <c r="E22" s="13"/>
      <c r="F22" s="17" t="s">
        <v>17</v>
      </c>
      <c r="G22" s="14">
        <v>95</v>
      </c>
      <c r="H22" s="14">
        <v>94</v>
      </c>
      <c r="I22" s="14">
        <f>SUM(G22:H22)</f>
        <v>189</v>
      </c>
      <c r="J22" s="18">
        <f>SUM(I21:I23)</f>
        <v>569</v>
      </c>
    </row>
    <row r="23" spans="1:10" ht="15.75">
      <c r="A23" s="7"/>
      <c r="B23" s="16">
        <v>217</v>
      </c>
      <c r="C23" s="11"/>
      <c r="D23" s="12"/>
      <c r="E23" s="13"/>
      <c r="F23" s="17" t="s">
        <v>18</v>
      </c>
      <c r="G23" s="14">
        <v>94</v>
      </c>
      <c r="H23" s="14">
        <v>95</v>
      </c>
      <c r="I23" s="14">
        <f>SUM(G23:H23)</f>
        <v>189</v>
      </c>
      <c r="J23" s="18">
        <f>SUM(I21:I23)</f>
        <v>569</v>
      </c>
    </row>
    <row r="24" spans="1:10" ht="15.75">
      <c r="A24" s="7"/>
      <c r="B24" s="16"/>
      <c r="C24" s="11"/>
      <c r="D24" s="12"/>
      <c r="E24" s="13"/>
      <c r="F24" s="17"/>
      <c r="G24" s="14"/>
      <c r="H24" s="14" t="s">
        <v>19</v>
      </c>
      <c r="I24" s="19">
        <v>92.9</v>
      </c>
      <c r="J24" s="15">
        <f>J21+I24</f>
        <v>661.9</v>
      </c>
    </row>
    <row r="25" spans="1:10" ht="15.75">
      <c r="A25" s="7"/>
      <c r="B25" s="16"/>
      <c r="C25" s="11"/>
      <c r="D25" s="12"/>
      <c r="E25" s="13"/>
      <c r="F25" s="17"/>
      <c r="G25" s="14"/>
      <c r="H25" s="14"/>
      <c r="I25" s="14"/>
      <c r="J25" s="18"/>
    </row>
    <row r="26" spans="1:10" ht="15.75">
      <c r="A26" s="10">
        <v>4</v>
      </c>
      <c r="B26" s="10">
        <v>216</v>
      </c>
      <c r="C26" s="11" t="s">
        <v>26</v>
      </c>
      <c r="D26" s="12" t="s">
        <v>27</v>
      </c>
      <c r="E26" s="13" t="s">
        <v>25</v>
      </c>
      <c r="F26" s="12" t="s">
        <v>16</v>
      </c>
      <c r="G26" s="14">
        <v>95</v>
      </c>
      <c r="H26" s="14">
        <v>98</v>
      </c>
      <c r="I26" s="14">
        <f>SUM(G26:H26)</f>
        <v>193</v>
      </c>
      <c r="J26" s="15">
        <f>SUM(I26:I28)</f>
        <v>571</v>
      </c>
    </row>
    <row r="27" spans="1:10" ht="15.75">
      <c r="A27" s="16"/>
      <c r="B27" s="16">
        <v>216</v>
      </c>
      <c r="C27" s="11"/>
      <c r="D27" s="12"/>
      <c r="E27" s="13"/>
      <c r="F27" s="17" t="s">
        <v>17</v>
      </c>
      <c r="G27" s="14">
        <v>93</v>
      </c>
      <c r="H27" s="14">
        <v>95</v>
      </c>
      <c r="I27" s="14">
        <f>SUM(G27:H27)</f>
        <v>188</v>
      </c>
      <c r="J27" s="18">
        <f>SUM(I26:I28)</f>
        <v>571</v>
      </c>
    </row>
    <row r="28" spans="1:10" ht="15.75">
      <c r="A28" s="16"/>
      <c r="B28" s="16">
        <v>216</v>
      </c>
      <c r="C28" s="11"/>
      <c r="D28" s="12"/>
      <c r="E28" s="13"/>
      <c r="F28" s="17" t="s">
        <v>18</v>
      </c>
      <c r="G28" s="14">
        <v>95</v>
      </c>
      <c r="H28" s="14">
        <v>95</v>
      </c>
      <c r="I28" s="14">
        <f>SUM(G28:H28)</f>
        <v>190</v>
      </c>
      <c r="J28" s="18">
        <f>SUM(I26:I28)</f>
        <v>571</v>
      </c>
    </row>
    <row r="29" spans="1:10" ht="15.75">
      <c r="A29" s="16"/>
      <c r="B29" s="16"/>
      <c r="C29" s="11"/>
      <c r="D29" s="12"/>
      <c r="E29" s="13"/>
      <c r="F29" s="17"/>
      <c r="G29" s="14"/>
      <c r="H29" s="14" t="s">
        <v>19</v>
      </c>
      <c r="I29" s="19">
        <v>90.3</v>
      </c>
      <c r="J29" s="15">
        <f>J26+I29</f>
        <v>661.3</v>
      </c>
    </row>
    <row r="30" spans="1:5" ht="12.75">
      <c r="A30" s="7"/>
      <c r="B30" s="8"/>
      <c r="C30" s="9"/>
      <c r="D30" s="9"/>
      <c r="E30" s="8"/>
    </row>
    <row r="31" spans="1:10" ht="15.75">
      <c r="A31" s="10">
        <v>5</v>
      </c>
      <c r="B31" s="10">
        <v>271</v>
      </c>
      <c r="C31" s="11" t="s">
        <v>28</v>
      </c>
      <c r="D31" s="12" t="s">
        <v>29</v>
      </c>
      <c r="E31" s="13" t="s">
        <v>30</v>
      </c>
      <c r="F31" s="12" t="s">
        <v>16</v>
      </c>
      <c r="G31" s="14">
        <v>99</v>
      </c>
      <c r="H31" s="14">
        <v>98</v>
      </c>
      <c r="I31" s="14">
        <f>SUM(G31:H31)</f>
        <v>197</v>
      </c>
      <c r="J31" s="15">
        <f>SUM(I31:I33)</f>
        <v>574</v>
      </c>
    </row>
    <row r="32" spans="1:10" ht="15.75">
      <c r="A32" s="16"/>
      <c r="B32" s="16">
        <v>271</v>
      </c>
      <c r="C32" s="11"/>
      <c r="D32" s="12"/>
      <c r="E32" s="13"/>
      <c r="F32" s="17" t="s">
        <v>17</v>
      </c>
      <c r="G32" s="14">
        <v>94</v>
      </c>
      <c r="H32" s="14">
        <v>93</v>
      </c>
      <c r="I32" s="14">
        <f>SUM(G32:H32)</f>
        <v>187</v>
      </c>
      <c r="J32" s="18">
        <f>SUM(I31:I33)</f>
        <v>574</v>
      </c>
    </row>
    <row r="33" spans="1:10" ht="15.75">
      <c r="A33" s="16"/>
      <c r="B33" s="16">
        <v>271</v>
      </c>
      <c r="C33" s="11"/>
      <c r="D33" s="12"/>
      <c r="E33" s="13"/>
      <c r="F33" s="17" t="s">
        <v>18</v>
      </c>
      <c r="G33" s="14">
        <v>96</v>
      </c>
      <c r="H33" s="14">
        <v>94</v>
      </c>
      <c r="I33" s="14">
        <f>SUM(G33:H33)</f>
        <v>190</v>
      </c>
      <c r="J33" s="18">
        <f>SUM(I31:I33)</f>
        <v>574</v>
      </c>
    </row>
    <row r="34" spans="1:10" ht="15.75">
      <c r="A34" s="16"/>
      <c r="B34" s="16"/>
      <c r="C34" s="11"/>
      <c r="D34" s="12"/>
      <c r="E34" s="13"/>
      <c r="F34" s="17"/>
      <c r="G34" s="14"/>
      <c r="H34" s="14" t="s">
        <v>19</v>
      </c>
      <c r="I34" s="19">
        <v>87.1</v>
      </c>
      <c r="J34" s="15">
        <f>J31+I34</f>
        <v>661.1</v>
      </c>
    </row>
    <row r="35" spans="1:10" ht="15.75">
      <c r="A35" s="16"/>
      <c r="B35" s="16"/>
      <c r="C35" s="11"/>
      <c r="D35" s="12"/>
      <c r="E35" s="13"/>
      <c r="F35" s="17"/>
      <c r="G35" s="14"/>
      <c r="H35" s="14"/>
      <c r="I35" s="14"/>
      <c r="J35" s="18"/>
    </row>
    <row r="36" spans="1:10" ht="15.75">
      <c r="A36" s="10">
        <v>6</v>
      </c>
      <c r="B36" s="10">
        <v>272</v>
      </c>
      <c r="C36" s="11" t="s">
        <v>31</v>
      </c>
      <c r="D36" s="12" t="s">
        <v>29</v>
      </c>
      <c r="E36" s="13" t="s">
        <v>30</v>
      </c>
      <c r="F36" s="12" t="s">
        <v>16</v>
      </c>
      <c r="G36" s="14">
        <v>99</v>
      </c>
      <c r="H36" s="14">
        <v>95</v>
      </c>
      <c r="I36" s="14">
        <f>SUM(G36:H36)</f>
        <v>194</v>
      </c>
      <c r="J36" s="15">
        <f>SUM(I36:I38)</f>
        <v>564</v>
      </c>
    </row>
    <row r="37" spans="1:10" ht="15.75">
      <c r="A37" s="16"/>
      <c r="B37" s="16">
        <v>272</v>
      </c>
      <c r="C37" s="11"/>
      <c r="D37" s="12"/>
      <c r="E37" s="13"/>
      <c r="F37" s="17" t="s">
        <v>17</v>
      </c>
      <c r="G37" s="14">
        <v>92</v>
      </c>
      <c r="H37" s="14">
        <v>89</v>
      </c>
      <c r="I37" s="14">
        <f>SUM(G37:H37)</f>
        <v>181</v>
      </c>
      <c r="J37" s="18">
        <f>SUM(I36:I38)</f>
        <v>564</v>
      </c>
    </row>
    <row r="38" spans="1:10" ht="15.75">
      <c r="A38" s="16"/>
      <c r="B38" s="16">
        <v>272</v>
      </c>
      <c r="C38" s="11"/>
      <c r="D38" s="12"/>
      <c r="E38" s="13"/>
      <c r="F38" s="17" t="s">
        <v>18</v>
      </c>
      <c r="G38" s="14">
        <v>93</v>
      </c>
      <c r="H38" s="14">
        <v>96</v>
      </c>
      <c r="I38" s="14">
        <f>SUM(G38:H38)</f>
        <v>189</v>
      </c>
      <c r="J38" s="18">
        <f>SUM(I36:I38)</f>
        <v>564</v>
      </c>
    </row>
    <row r="39" spans="1:10" ht="15.75">
      <c r="A39" s="16"/>
      <c r="B39" s="16"/>
      <c r="C39" s="11"/>
      <c r="D39" s="12"/>
      <c r="E39" s="13"/>
      <c r="F39" s="17"/>
      <c r="G39" s="14"/>
      <c r="H39" s="14" t="s">
        <v>19</v>
      </c>
      <c r="I39" s="19">
        <v>90.5</v>
      </c>
      <c r="J39" s="15">
        <f>J36+I39</f>
        <v>654.5</v>
      </c>
    </row>
    <row r="40" spans="1:10" ht="15.75">
      <c r="A40" s="16"/>
      <c r="B40" s="16"/>
      <c r="C40" s="11"/>
      <c r="D40" s="12"/>
      <c r="E40" s="13"/>
      <c r="F40" s="17"/>
      <c r="G40" s="14"/>
      <c r="H40" s="14"/>
      <c r="I40" s="14"/>
      <c r="J40" s="18"/>
    </row>
    <row r="41" spans="1:10" ht="15.75">
      <c r="A41" s="10">
        <v>7</v>
      </c>
      <c r="B41" s="10">
        <v>40</v>
      </c>
      <c r="C41" s="11" t="s">
        <v>32</v>
      </c>
      <c r="D41" s="12" t="s">
        <v>33</v>
      </c>
      <c r="E41" s="13" t="s">
        <v>34</v>
      </c>
      <c r="F41" s="12" t="s">
        <v>16</v>
      </c>
      <c r="G41" s="14">
        <v>98</v>
      </c>
      <c r="H41" s="14">
        <v>98</v>
      </c>
      <c r="I41" s="14">
        <f>SUM(G41:H41)</f>
        <v>196</v>
      </c>
      <c r="J41" s="15">
        <f>SUM(I41:I43)</f>
        <v>560</v>
      </c>
    </row>
    <row r="42" spans="1:10" ht="15.75">
      <c r="A42" s="16"/>
      <c r="B42" s="16">
        <v>40</v>
      </c>
      <c r="C42" s="11"/>
      <c r="D42" s="12"/>
      <c r="E42" s="13"/>
      <c r="F42" s="17" t="s">
        <v>17</v>
      </c>
      <c r="G42" s="14">
        <v>87</v>
      </c>
      <c r="H42" s="14">
        <v>91</v>
      </c>
      <c r="I42" s="14">
        <f>SUM(G42:H42)</f>
        <v>178</v>
      </c>
      <c r="J42" s="18">
        <f>SUM(I41:I43)</f>
        <v>560</v>
      </c>
    </row>
    <row r="43" spans="1:10" ht="15.75">
      <c r="A43" s="16"/>
      <c r="B43" s="16">
        <v>40</v>
      </c>
      <c r="C43" s="11"/>
      <c r="D43" s="12"/>
      <c r="E43" s="13"/>
      <c r="F43" s="17" t="s">
        <v>18</v>
      </c>
      <c r="G43" s="14">
        <v>91</v>
      </c>
      <c r="H43" s="14">
        <v>95</v>
      </c>
      <c r="I43" s="14">
        <f>SUM(G43:H43)</f>
        <v>186</v>
      </c>
      <c r="J43" s="18">
        <f>SUM(I41:I43)</f>
        <v>560</v>
      </c>
    </row>
    <row r="44" spans="1:10" ht="15.75">
      <c r="A44" s="16"/>
      <c r="B44" s="16"/>
      <c r="C44" s="11"/>
      <c r="D44" s="12"/>
      <c r="E44" s="13"/>
      <c r="F44" s="17"/>
      <c r="G44" s="14"/>
      <c r="H44" s="14" t="s">
        <v>19</v>
      </c>
      <c r="I44" s="20">
        <v>87</v>
      </c>
      <c r="J44" s="21">
        <f>J41+I44</f>
        <v>647</v>
      </c>
    </row>
    <row r="46" spans="1:10" ht="15.75">
      <c r="A46" s="10">
        <v>8</v>
      </c>
      <c r="B46" s="10">
        <v>203</v>
      </c>
      <c r="C46" s="11" t="s">
        <v>35</v>
      </c>
      <c r="D46" s="12" t="s">
        <v>36</v>
      </c>
      <c r="E46" s="13" t="s">
        <v>37</v>
      </c>
      <c r="F46" s="12" t="s">
        <v>16</v>
      </c>
      <c r="G46" s="14">
        <v>96</v>
      </c>
      <c r="H46" s="14">
        <v>95</v>
      </c>
      <c r="I46" s="14">
        <f>SUM(G46:H46)</f>
        <v>191</v>
      </c>
      <c r="J46" s="15">
        <f>SUM(I46:I48)</f>
        <v>561</v>
      </c>
    </row>
    <row r="47" spans="1:10" ht="15.75">
      <c r="A47" s="7"/>
      <c r="B47" s="16">
        <v>203</v>
      </c>
      <c r="C47" s="11"/>
      <c r="D47" s="12"/>
      <c r="E47" s="13"/>
      <c r="F47" s="17" t="s">
        <v>17</v>
      </c>
      <c r="G47" s="14">
        <v>90</v>
      </c>
      <c r="H47" s="14">
        <v>90</v>
      </c>
      <c r="I47" s="14">
        <f>SUM(G47:H47)</f>
        <v>180</v>
      </c>
      <c r="J47" s="18">
        <f>SUM(I46:I48)</f>
        <v>561</v>
      </c>
    </row>
    <row r="48" spans="1:10" ht="15.75">
      <c r="A48" s="7"/>
      <c r="B48" s="16">
        <v>203</v>
      </c>
      <c r="C48" s="11"/>
      <c r="D48" s="12"/>
      <c r="E48" s="13"/>
      <c r="F48" s="17" t="s">
        <v>18</v>
      </c>
      <c r="G48" s="14">
        <v>94</v>
      </c>
      <c r="H48" s="14">
        <v>96</v>
      </c>
      <c r="I48" s="14">
        <f>SUM(G48:H48)</f>
        <v>190</v>
      </c>
      <c r="J48" s="18">
        <f>SUM(I46:I48)</f>
        <v>561</v>
      </c>
    </row>
    <row r="49" spans="1:10" ht="15.75">
      <c r="A49" s="7"/>
      <c r="B49" s="16"/>
      <c r="C49" s="11"/>
      <c r="D49" s="12"/>
      <c r="E49" s="13"/>
      <c r="F49" s="17"/>
      <c r="G49" s="14"/>
      <c r="H49" s="14" t="s">
        <v>19</v>
      </c>
      <c r="I49" s="19">
        <v>85.9</v>
      </c>
      <c r="J49" s="15">
        <f>J46+I49</f>
        <v>646.9</v>
      </c>
    </row>
    <row r="51" spans="1:10" ht="15.75">
      <c r="A51" s="10">
        <v>9</v>
      </c>
      <c r="B51" s="10">
        <v>250</v>
      </c>
      <c r="C51" s="11" t="s">
        <v>38</v>
      </c>
      <c r="D51" s="12" t="s">
        <v>39</v>
      </c>
      <c r="E51" s="13" t="s">
        <v>40</v>
      </c>
      <c r="F51" s="12" t="s">
        <v>16</v>
      </c>
      <c r="G51" s="14">
        <v>99</v>
      </c>
      <c r="H51" s="14">
        <v>97</v>
      </c>
      <c r="I51" s="14">
        <f>SUM(G51:H51)</f>
        <v>196</v>
      </c>
      <c r="J51" s="15">
        <f>SUM(I51:I53)</f>
        <v>555</v>
      </c>
    </row>
    <row r="52" spans="1:10" ht="15.75">
      <c r="A52" s="16"/>
      <c r="B52" s="16">
        <v>250</v>
      </c>
      <c r="C52" s="11"/>
      <c r="D52" s="12"/>
      <c r="E52" s="13"/>
      <c r="F52" s="17" t="s">
        <v>17</v>
      </c>
      <c r="G52" s="14">
        <v>86</v>
      </c>
      <c r="H52" s="14">
        <v>88</v>
      </c>
      <c r="I52" s="14">
        <f>SUM(G52:H52)</f>
        <v>174</v>
      </c>
      <c r="J52" s="18">
        <f>SUM(I51:I53)</f>
        <v>555</v>
      </c>
    </row>
    <row r="53" spans="1:10" ht="15.75">
      <c r="A53" s="16"/>
      <c r="B53" s="16">
        <v>250</v>
      </c>
      <c r="C53" s="11"/>
      <c r="D53" s="12"/>
      <c r="E53" s="13"/>
      <c r="F53" s="17" t="s">
        <v>18</v>
      </c>
      <c r="G53" s="14">
        <v>94</v>
      </c>
      <c r="H53" s="14">
        <v>91</v>
      </c>
      <c r="I53" s="14">
        <f>SUM(G53:H53)</f>
        <v>185</v>
      </c>
      <c r="J53" s="18">
        <f>SUM(I51:I53)</f>
        <v>555</v>
      </c>
    </row>
    <row r="54" spans="1:10" ht="15.75">
      <c r="A54" s="16"/>
      <c r="B54" s="16"/>
      <c r="C54" s="11"/>
      <c r="D54" s="12"/>
      <c r="E54" s="13"/>
      <c r="F54" s="17"/>
      <c r="G54" s="14"/>
      <c r="H54" s="14"/>
      <c r="I54" s="14"/>
      <c r="J54" s="18"/>
    </row>
    <row r="55" spans="1:10" ht="15.75">
      <c r="A55" s="10">
        <v>10</v>
      </c>
      <c r="B55" s="10">
        <v>36</v>
      </c>
      <c r="C55" s="11" t="s">
        <v>41</v>
      </c>
      <c r="D55" s="12" t="s">
        <v>42</v>
      </c>
      <c r="E55" s="13" t="s">
        <v>43</v>
      </c>
      <c r="F55" s="12" t="s">
        <v>16</v>
      </c>
      <c r="G55" s="14">
        <v>97</v>
      </c>
      <c r="H55" s="14">
        <v>99</v>
      </c>
      <c r="I55" s="14">
        <f>SUM(G55:H55)</f>
        <v>196</v>
      </c>
      <c r="J55" s="15">
        <f>SUM(I55:I57)</f>
        <v>549</v>
      </c>
    </row>
    <row r="56" spans="1:10" ht="15.75">
      <c r="A56" s="7"/>
      <c r="B56" s="16">
        <v>36</v>
      </c>
      <c r="C56" s="11"/>
      <c r="D56" s="12"/>
      <c r="E56" s="13"/>
      <c r="F56" s="17" t="s">
        <v>17</v>
      </c>
      <c r="G56" s="14">
        <v>87</v>
      </c>
      <c r="H56" s="14">
        <v>77</v>
      </c>
      <c r="I56" s="14">
        <f>SUM(G56:H56)</f>
        <v>164</v>
      </c>
      <c r="J56" s="18">
        <f>SUM(I55:I57)</f>
        <v>549</v>
      </c>
    </row>
    <row r="57" spans="1:10" ht="15.75">
      <c r="A57" s="7"/>
      <c r="B57" s="16">
        <v>36</v>
      </c>
      <c r="C57" s="11"/>
      <c r="D57" s="12"/>
      <c r="E57" s="13"/>
      <c r="F57" s="17" t="s">
        <v>18</v>
      </c>
      <c r="G57" s="14">
        <v>93</v>
      </c>
      <c r="H57" s="14">
        <v>96</v>
      </c>
      <c r="I57" s="14">
        <f>SUM(G57:H57)</f>
        <v>189</v>
      </c>
      <c r="J57" s="18">
        <f>SUM(I55:I57)</f>
        <v>549</v>
      </c>
    </row>
    <row r="58" spans="1:10" ht="15.75">
      <c r="A58" s="7"/>
      <c r="B58" s="16"/>
      <c r="C58" s="11"/>
      <c r="D58" s="12"/>
      <c r="E58" s="13"/>
      <c r="F58" s="17"/>
      <c r="G58" s="14"/>
      <c r="H58" s="14"/>
      <c r="I58" s="14"/>
      <c r="J58" s="18"/>
    </row>
    <row r="59" spans="1:10" ht="15.75">
      <c r="A59" s="10">
        <v>11</v>
      </c>
      <c r="B59" s="10">
        <v>2</v>
      </c>
      <c r="C59" s="11" t="s">
        <v>44</v>
      </c>
      <c r="D59" s="12" t="s">
        <v>45</v>
      </c>
      <c r="E59" s="13" t="s">
        <v>15</v>
      </c>
      <c r="F59" s="12" t="s">
        <v>16</v>
      </c>
      <c r="G59" s="14">
        <v>97</v>
      </c>
      <c r="H59" s="14">
        <v>97</v>
      </c>
      <c r="I59" s="14">
        <f>SUM(G59:H59)</f>
        <v>194</v>
      </c>
      <c r="J59" s="15">
        <f>SUM(I59:I61)</f>
        <v>546</v>
      </c>
    </row>
    <row r="60" spans="1:10" ht="15.75">
      <c r="A60" s="16"/>
      <c r="B60" s="16">
        <v>2</v>
      </c>
      <c r="C60" s="22"/>
      <c r="D60" s="17"/>
      <c r="E60" s="23"/>
      <c r="F60" s="17" t="s">
        <v>17</v>
      </c>
      <c r="G60" s="14">
        <v>86</v>
      </c>
      <c r="H60" s="14">
        <v>89</v>
      </c>
      <c r="I60" s="14">
        <f>SUM(G60:H60)</f>
        <v>175</v>
      </c>
      <c r="J60" s="18">
        <f>SUM(I59:I61)</f>
        <v>546</v>
      </c>
    </row>
    <row r="61" spans="1:10" ht="15.75">
      <c r="A61" s="16"/>
      <c r="B61" s="16">
        <v>2</v>
      </c>
      <c r="C61" s="22"/>
      <c r="D61" s="17"/>
      <c r="E61" s="23"/>
      <c r="F61" s="17" t="s">
        <v>18</v>
      </c>
      <c r="G61" s="14">
        <v>88</v>
      </c>
      <c r="H61" s="14">
        <v>89</v>
      </c>
      <c r="I61" s="14">
        <f>SUM(G61:H61)</f>
        <v>177</v>
      </c>
      <c r="J61" s="18">
        <f>SUM(I59:I61)</f>
        <v>546</v>
      </c>
    </row>
    <row r="62" spans="1:10" ht="15.75">
      <c r="A62" s="16"/>
      <c r="B62" s="16"/>
      <c r="C62" s="22"/>
      <c r="D62" s="17"/>
      <c r="E62" s="23"/>
      <c r="F62" s="17"/>
      <c r="G62" s="14"/>
      <c r="H62" s="14"/>
      <c r="I62" s="14"/>
      <c r="J62" s="18"/>
    </row>
    <row r="63" spans="1:10" ht="15.75">
      <c r="A63" s="10">
        <v>12</v>
      </c>
      <c r="B63" s="10">
        <v>41</v>
      </c>
      <c r="C63" s="11" t="s">
        <v>46</v>
      </c>
      <c r="D63" s="12" t="s">
        <v>47</v>
      </c>
      <c r="E63" s="13" t="s">
        <v>34</v>
      </c>
      <c r="F63" s="12" t="s">
        <v>16</v>
      </c>
      <c r="G63" s="14">
        <v>94</v>
      </c>
      <c r="H63" s="14">
        <v>94</v>
      </c>
      <c r="I63" s="14">
        <f>SUM(G63:H63)</f>
        <v>188</v>
      </c>
      <c r="J63" s="15">
        <f>SUM(I63:I65)</f>
        <v>524</v>
      </c>
    </row>
    <row r="64" spans="1:10" ht="15.75">
      <c r="A64" s="16"/>
      <c r="B64" s="16">
        <v>41</v>
      </c>
      <c r="C64" s="11"/>
      <c r="D64" s="12"/>
      <c r="E64" s="13"/>
      <c r="F64" s="17" t="s">
        <v>17</v>
      </c>
      <c r="G64" s="14">
        <v>83</v>
      </c>
      <c r="H64" s="14">
        <v>86</v>
      </c>
      <c r="I64" s="14">
        <f>SUM(G64:H64)</f>
        <v>169</v>
      </c>
      <c r="J64" s="18">
        <f>SUM(I63:I65)</f>
        <v>524</v>
      </c>
    </row>
    <row r="65" spans="1:10" ht="15.75">
      <c r="A65" s="16"/>
      <c r="B65" s="16">
        <v>41</v>
      </c>
      <c r="C65" s="11"/>
      <c r="D65" s="12"/>
      <c r="E65" s="13"/>
      <c r="F65" s="17" t="s">
        <v>18</v>
      </c>
      <c r="G65" s="14">
        <v>80</v>
      </c>
      <c r="H65" s="14">
        <v>87</v>
      </c>
      <c r="I65" s="14">
        <f>SUM(G65:H65)</f>
        <v>167</v>
      </c>
      <c r="J65" s="18">
        <f>SUM(I63:I65)</f>
        <v>524</v>
      </c>
    </row>
    <row r="66" spans="1:10" ht="15.75">
      <c r="A66" s="16"/>
      <c r="B66" s="16"/>
      <c r="C66" s="11"/>
      <c r="D66" s="12"/>
      <c r="E66" s="13"/>
      <c r="F66" s="17"/>
      <c r="G66" s="14"/>
      <c r="H66" s="14"/>
      <c r="I66" s="14"/>
      <c r="J66" s="18"/>
    </row>
    <row r="67" spans="1:10" ht="15.75">
      <c r="A67" s="10">
        <v>13</v>
      </c>
      <c r="B67" s="10">
        <v>83</v>
      </c>
      <c r="C67" s="11" t="s">
        <v>48</v>
      </c>
      <c r="D67" s="12" t="s">
        <v>49</v>
      </c>
      <c r="E67" s="13" t="s">
        <v>50</v>
      </c>
      <c r="F67" s="12" t="s">
        <v>16</v>
      </c>
      <c r="G67" s="14">
        <v>92</v>
      </c>
      <c r="H67" s="14">
        <v>93</v>
      </c>
      <c r="I67" s="14">
        <f>SUM(G67:H67)</f>
        <v>185</v>
      </c>
      <c r="J67" s="15">
        <f>SUM(I67:I69)</f>
        <v>523</v>
      </c>
    </row>
    <row r="68" spans="1:10" ht="15.75">
      <c r="A68" s="7"/>
      <c r="B68" s="16">
        <v>83</v>
      </c>
      <c r="C68" s="11"/>
      <c r="D68" s="12"/>
      <c r="E68" s="13"/>
      <c r="F68" s="17" t="s">
        <v>17</v>
      </c>
      <c r="G68" s="14">
        <v>84</v>
      </c>
      <c r="H68" s="14">
        <v>86</v>
      </c>
      <c r="I68" s="14">
        <f>SUM(G68:H68)</f>
        <v>170</v>
      </c>
      <c r="J68" s="18">
        <f>SUM(I67:I69)</f>
        <v>523</v>
      </c>
    </row>
    <row r="69" spans="1:10" ht="15.75">
      <c r="A69" s="7"/>
      <c r="B69" s="16">
        <v>83</v>
      </c>
      <c r="C69" s="11"/>
      <c r="D69" s="12"/>
      <c r="E69" s="13"/>
      <c r="F69" s="17" t="s">
        <v>18</v>
      </c>
      <c r="G69" s="14">
        <v>82</v>
      </c>
      <c r="H69" s="14">
        <v>86</v>
      </c>
      <c r="I69" s="14">
        <f>SUM(G69:H69)</f>
        <v>168</v>
      </c>
      <c r="J69" s="18">
        <f>SUM(I67:I69)</f>
        <v>523</v>
      </c>
    </row>
    <row r="70" spans="1:10" ht="15.75">
      <c r="A70" s="7"/>
      <c r="B70" s="16"/>
      <c r="C70" s="11"/>
      <c r="D70" s="12"/>
      <c r="E70" s="13"/>
      <c r="F70" s="17"/>
      <c r="G70" s="14"/>
      <c r="H70" s="14"/>
      <c r="I70" s="14"/>
      <c r="J70" s="18"/>
    </row>
    <row r="71" spans="1:10" ht="15.75">
      <c r="A71" s="10">
        <v>14</v>
      </c>
      <c r="B71" s="10">
        <v>82</v>
      </c>
      <c r="C71" s="11" t="s">
        <v>51</v>
      </c>
      <c r="D71" s="12" t="s">
        <v>52</v>
      </c>
      <c r="E71" s="13" t="s">
        <v>50</v>
      </c>
      <c r="F71" s="12" t="s">
        <v>16</v>
      </c>
      <c r="G71" s="14">
        <v>94</v>
      </c>
      <c r="H71" s="14">
        <v>96</v>
      </c>
      <c r="I71" s="14">
        <f>SUM(G71:H71)</f>
        <v>190</v>
      </c>
      <c r="J71" s="15">
        <f>SUM(I71:I73)</f>
        <v>521</v>
      </c>
    </row>
    <row r="72" spans="1:10" ht="15.75">
      <c r="A72" s="16"/>
      <c r="B72" s="16">
        <v>82</v>
      </c>
      <c r="C72" s="11"/>
      <c r="D72" s="12"/>
      <c r="E72" s="13"/>
      <c r="F72" s="17" t="s">
        <v>17</v>
      </c>
      <c r="G72" s="14">
        <v>83</v>
      </c>
      <c r="H72" s="14">
        <v>77</v>
      </c>
      <c r="I72" s="14">
        <f>SUM(G72:H72)</f>
        <v>160</v>
      </c>
      <c r="J72" s="18">
        <f>SUM(I71:I73)</f>
        <v>521</v>
      </c>
    </row>
    <row r="73" spans="1:10" ht="15.75">
      <c r="A73" s="16"/>
      <c r="B73" s="16">
        <v>82</v>
      </c>
      <c r="C73" s="11"/>
      <c r="D73" s="12"/>
      <c r="E73" s="13"/>
      <c r="F73" s="17" t="s">
        <v>18</v>
      </c>
      <c r="G73" s="14">
        <v>88</v>
      </c>
      <c r="H73" s="14">
        <v>83</v>
      </c>
      <c r="I73" s="14">
        <f>SUM(G73:H73)</f>
        <v>171</v>
      </c>
      <c r="J73" s="18">
        <f>SUM(I71:I73)</f>
        <v>521</v>
      </c>
    </row>
    <row r="74" spans="1:10" ht="15.75">
      <c r="A74" s="10"/>
      <c r="B74" s="10"/>
      <c r="C74" s="11"/>
      <c r="D74" s="24"/>
      <c r="E74" s="13"/>
      <c r="F74" s="12"/>
      <c r="G74" s="14"/>
      <c r="H74" s="14"/>
      <c r="I74" s="14"/>
      <c r="J74" s="15"/>
    </row>
    <row r="75" spans="1:10" ht="15.75">
      <c r="A75" s="16"/>
      <c r="B75" s="16"/>
      <c r="C75" s="22"/>
      <c r="D75" s="17"/>
      <c r="E75" s="23"/>
      <c r="F75" s="17"/>
      <c r="G75" s="14"/>
      <c r="H75" s="14"/>
      <c r="I75" s="14"/>
      <c r="J75" s="18"/>
    </row>
    <row r="76" spans="1:10" ht="15.75">
      <c r="A76" s="16"/>
      <c r="B76" s="16"/>
      <c r="C76" s="22"/>
      <c r="D76" s="17"/>
      <c r="E76" s="23"/>
      <c r="F76" s="17"/>
      <c r="G76" s="14"/>
      <c r="H76" s="14"/>
      <c r="I76" s="14"/>
      <c r="J76" s="18"/>
    </row>
  </sheetData>
  <mergeCells count="11">
    <mergeCell ref="A8:A9"/>
    <mergeCell ref="B8:B9"/>
    <mergeCell ref="C8:C9"/>
    <mergeCell ref="D8:D9"/>
    <mergeCell ref="I8:I9"/>
    <mergeCell ref="J8:J9"/>
    <mergeCell ref="D4:J4"/>
    <mergeCell ref="C6:I6"/>
    <mergeCell ref="E8:E9"/>
    <mergeCell ref="F8:F9"/>
    <mergeCell ref="G8:H8"/>
  </mergeCells>
  <printOptions/>
  <pageMargins left="0.75" right="0.75" top="1" bottom="1" header="0.4921259845" footer="0.4921259845"/>
  <pageSetup fitToHeight="1" fitToWidth="1" horizontalDpi="300" verticalDpi="300" orientation="portrait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 topLeftCell="A1">
      <selection activeCell="B46" sqref="B46"/>
    </sheetView>
  </sheetViews>
  <sheetFormatPr defaultColWidth="11.421875" defaultRowHeight="12.75"/>
  <cols>
    <col min="3" max="3" width="14.8515625" style="0" customWidth="1"/>
    <col min="6" max="12" width="5.7109375" style="0" customWidth="1"/>
  </cols>
  <sheetData>
    <row r="1" spans="2:3" ht="18">
      <c r="B1" s="3"/>
      <c r="C1" s="2" t="s">
        <v>0</v>
      </c>
    </row>
    <row r="2" spans="2:12" ht="18">
      <c r="B2" s="1"/>
      <c r="C2" s="3" t="s">
        <v>1</v>
      </c>
      <c r="D2" s="25"/>
      <c r="E2" s="25"/>
      <c r="F2" s="25"/>
      <c r="G2" s="25"/>
      <c r="H2" s="25"/>
      <c r="I2" s="25"/>
      <c r="J2" s="25"/>
      <c r="K2" s="25"/>
      <c r="L2" s="25"/>
    </row>
    <row r="3" spans="2:12" ht="18">
      <c r="B3" s="1"/>
      <c r="C3" s="5" t="s">
        <v>2</v>
      </c>
      <c r="D3" s="25"/>
      <c r="E3" s="25"/>
      <c r="F3" s="25"/>
      <c r="G3" s="25"/>
      <c r="H3" s="25"/>
      <c r="I3" s="25"/>
      <c r="J3" s="25"/>
      <c r="K3" s="25"/>
      <c r="L3" s="25"/>
    </row>
    <row r="4" spans="2:12" ht="18">
      <c r="B4" s="1"/>
      <c r="C4" s="25"/>
      <c r="D4" s="5"/>
      <c r="E4" s="5"/>
      <c r="F4" s="5"/>
      <c r="G4" s="25"/>
      <c r="H4" s="25"/>
      <c r="I4" s="25"/>
      <c r="J4" s="25"/>
      <c r="K4" s="25"/>
      <c r="L4" s="25"/>
    </row>
    <row r="5" spans="2:12" ht="12.75">
      <c r="B5" s="1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2:12" ht="18.75">
      <c r="B6" s="1"/>
      <c r="C6" s="25"/>
      <c r="D6" s="85" t="s">
        <v>53</v>
      </c>
      <c r="E6" s="85"/>
      <c r="F6" s="85"/>
      <c r="G6" s="85"/>
      <c r="H6" s="85"/>
      <c r="I6" s="26"/>
      <c r="J6" s="26"/>
      <c r="K6" s="26"/>
      <c r="L6" s="25"/>
    </row>
    <row r="7" spans="2:12" ht="12.75">
      <c r="B7" s="1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2:12" ht="12.75">
      <c r="B8" s="1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12.75">
      <c r="A9" s="86" t="s">
        <v>4</v>
      </c>
      <c r="B9" s="86" t="s">
        <v>5</v>
      </c>
      <c r="C9" s="94" t="s">
        <v>6</v>
      </c>
      <c r="D9" s="94" t="s">
        <v>54</v>
      </c>
      <c r="E9" s="94" t="s">
        <v>55</v>
      </c>
      <c r="F9" s="87" t="s">
        <v>10</v>
      </c>
      <c r="G9" s="87"/>
      <c r="H9" s="87"/>
      <c r="I9" s="87"/>
      <c r="J9" s="87"/>
      <c r="K9" s="87"/>
      <c r="L9" s="69" t="s">
        <v>56</v>
      </c>
    </row>
    <row r="10" spans="1:12" ht="12.75">
      <c r="A10" s="86"/>
      <c r="B10" s="86"/>
      <c r="C10" s="94"/>
      <c r="D10" s="94"/>
      <c r="E10" s="94"/>
      <c r="F10" s="31">
        <v>1</v>
      </c>
      <c r="G10" s="31">
        <v>2</v>
      </c>
      <c r="H10" s="31">
        <v>3</v>
      </c>
      <c r="I10" s="31">
        <v>4</v>
      </c>
      <c r="J10" s="31">
        <v>5</v>
      </c>
      <c r="K10" s="31">
        <v>6</v>
      </c>
      <c r="L10" s="69"/>
    </row>
    <row r="11" spans="1:12" ht="12.75">
      <c r="A11" s="27"/>
      <c r="B11" s="27"/>
      <c r="C11" s="30"/>
      <c r="D11" s="30"/>
      <c r="E11" s="30"/>
      <c r="F11" s="31"/>
      <c r="G11" s="31"/>
      <c r="H11" s="31"/>
      <c r="I11" s="31"/>
      <c r="J11" s="31"/>
      <c r="K11" s="31"/>
      <c r="L11" s="29"/>
    </row>
    <row r="12" spans="1:12" ht="24.75" customHeight="1">
      <c r="A12" s="28">
        <v>1</v>
      </c>
      <c r="B12" s="28">
        <v>3</v>
      </c>
      <c r="C12" s="32" t="s">
        <v>13</v>
      </c>
      <c r="D12" s="33" t="s">
        <v>14</v>
      </c>
      <c r="E12" s="28" t="s">
        <v>15</v>
      </c>
      <c r="F12" s="34">
        <v>99</v>
      </c>
      <c r="G12" s="34">
        <v>97</v>
      </c>
      <c r="H12" s="34">
        <v>98</v>
      </c>
      <c r="I12" s="34">
        <v>98</v>
      </c>
      <c r="J12" s="34">
        <v>96</v>
      </c>
      <c r="K12" s="34">
        <v>94</v>
      </c>
      <c r="L12" s="37">
        <f aca="true" t="shared" si="0" ref="L12:L27">SUM(F12:K12)</f>
        <v>582</v>
      </c>
    </row>
    <row r="13" spans="1:12" ht="24.75" customHeight="1">
      <c r="A13" s="28">
        <v>2</v>
      </c>
      <c r="B13" s="28">
        <v>250</v>
      </c>
      <c r="C13" s="32" t="s">
        <v>38</v>
      </c>
      <c r="D13" s="33" t="s">
        <v>39</v>
      </c>
      <c r="E13" s="28" t="s">
        <v>40</v>
      </c>
      <c r="F13" s="34">
        <v>97</v>
      </c>
      <c r="G13" s="34">
        <v>96</v>
      </c>
      <c r="H13" s="34">
        <v>99</v>
      </c>
      <c r="I13" s="34">
        <v>99</v>
      </c>
      <c r="J13" s="34">
        <v>94</v>
      </c>
      <c r="K13" s="34">
        <v>96</v>
      </c>
      <c r="L13" s="37">
        <f t="shared" si="0"/>
        <v>581</v>
      </c>
    </row>
    <row r="14" spans="1:12" ht="24.75" customHeight="1">
      <c r="A14" s="28">
        <v>3</v>
      </c>
      <c r="B14" s="28">
        <v>229</v>
      </c>
      <c r="C14" s="32" t="s">
        <v>57</v>
      </c>
      <c r="D14" s="33" t="s">
        <v>21</v>
      </c>
      <c r="E14" s="28" t="s">
        <v>22</v>
      </c>
      <c r="F14" s="34">
        <v>96</v>
      </c>
      <c r="G14" s="34">
        <v>97</v>
      </c>
      <c r="H14" s="34">
        <v>95</v>
      </c>
      <c r="I14" s="34">
        <v>96</v>
      </c>
      <c r="J14" s="34">
        <v>96</v>
      </c>
      <c r="K14" s="34">
        <v>99</v>
      </c>
      <c r="L14" s="37">
        <f t="shared" si="0"/>
        <v>579</v>
      </c>
    </row>
    <row r="15" spans="1:12" ht="24.75" customHeight="1">
      <c r="A15" s="28">
        <v>4</v>
      </c>
      <c r="B15" s="28">
        <v>6</v>
      </c>
      <c r="C15" s="32" t="s">
        <v>58</v>
      </c>
      <c r="D15" s="33" t="s">
        <v>59</v>
      </c>
      <c r="E15" s="28" t="s">
        <v>15</v>
      </c>
      <c r="F15" s="34">
        <v>98</v>
      </c>
      <c r="G15" s="34">
        <v>95</v>
      </c>
      <c r="H15" s="34">
        <v>96</v>
      </c>
      <c r="I15" s="34">
        <v>94</v>
      </c>
      <c r="J15" s="34">
        <v>96</v>
      </c>
      <c r="K15" s="34">
        <v>97</v>
      </c>
      <c r="L15" s="37">
        <f t="shared" si="0"/>
        <v>576</v>
      </c>
    </row>
    <row r="16" spans="1:12" ht="24.75" customHeight="1">
      <c r="A16" s="28">
        <v>5</v>
      </c>
      <c r="B16" s="28">
        <v>40</v>
      </c>
      <c r="C16" s="32" t="s">
        <v>32</v>
      </c>
      <c r="D16" s="33" t="s">
        <v>33</v>
      </c>
      <c r="E16" s="28" t="s">
        <v>34</v>
      </c>
      <c r="F16" s="34">
        <v>98</v>
      </c>
      <c r="G16" s="34">
        <v>97</v>
      </c>
      <c r="H16" s="34">
        <v>94</v>
      </c>
      <c r="I16" s="34">
        <v>95</v>
      </c>
      <c r="J16" s="34">
        <v>98</v>
      </c>
      <c r="K16" s="34">
        <v>94</v>
      </c>
      <c r="L16" s="37">
        <f t="shared" si="0"/>
        <v>576</v>
      </c>
    </row>
    <row r="17" spans="1:12" ht="24.75" customHeight="1">
      <c r="A17" s="28">
        <v>6</v>
      </c>
      <c r="B17" s="28">
        <v>201</v>
      </c>
      <c r="C17" s="32" t="s">
        <v>60</v>
      </c>
      <c r="D17" s="33" t="s">
        <v>61</v>
      </c>
      <c r="E17" s="28" t="s">
        <v>37</v>
      </c>
      <c r="F17" s="34">
        <v>95</v>
      </c>
      <c r="G17" s="34">
        <v>96</v>
      </c>
      <c r="H17" s="34">
        <v>98</v>
      </c>
      <c r="I17" s="34">
        <v>95</v>
      </c>
      <c r="J17" s="34">
        <v>100</v>
      </c>
      <c r="K17" s="34">
        <v>92</v>
      </c>
      <c r="L17" s="37">
        <f t="shared" si="0"/>
        <v>576</v>
      </c>
    </row>
    <row r="18" spans="1:12" ht="24.75" customHeight="1">
      <c r="A18" s="28">
        <v>7</v>
      </c>
      <c r="B18" s="28">
        <v>216</v>
      </c>
      <c r="C18" s="32" t="s">
        <v>26</v>
      </c>
      <c r="D18" s="33" t="s">
        <v>27</v>
      </c>
      <c r="E18" s="28" t="s">
        <v>25</v>
      </c>
      <c r="F18" s="34">
        <v>96</v>
      </c>
      <c r="G18" s="34">
        <v>93</v>
      </c>
      <c r="H18" s="34">
        <v>98</v>
      </c>
      <c r="I18" s="34">
        <v>98</v>
      </c>
      <c r="J18" s="34">
        <v>96</v>
      </c>
      <c r="K18" s="34">
        <v>94</v>
      </c>
      <c r="L18" s="37">
        <f t="shared" si="0"/>
        <v>575</v>
      </c>
    </row>
    <row r="19" spans="1:12" ht="24.75" customHeight="1">
      <c r="A19" s="28">
        <v>8</v>
      </c>
      <c r="B19" s="28">
        <v>107</v>
      </c>
      <c r="C19" s="32" t="s">
        <v>62</v>
      </c>
      <c r="D19" s="33" t="s">
        <v>63</v>
      </c>
      <c r="E19" s="28" t="s">
        <v>64</v>
      </c>
      <c r="F19" s="34">
        <v>97</v>
      </c>
      <c r="G19" s="34">
        <v>96</v>
      </c>
      <c r="H19" s="34">
        <v>96</v>
      </c>
      <c r="I19" s="34">
        <v>94</v>
      </c>
      <c r="J19" s="34">
        <v>95</v>
      </c>
      <c r="K19" s="34">
        <v>95</v>
      </c>
      <c r="L19" s="37">
        <f t="shared" si="0"/>
        <v>573</v>
      </c>
    </row>
    <row r="20" spans="1:12" ht="24.75" customHeight="1">
      <c r="A20" s="28">
        <v>9</v>
      </c>
      <c r="B20" s="28">
        <v>271</v>
      </c>
      <c r="C20" s="32" t="s">
        <v>28</v>
      </c>
      <c r="D20" s="33" t="s">
        <v>29</v>
      </c>
      <c r="E20" s="28" t="s">
        <v>30</v>
      </c>
      <c r="F20" s="34">
        <v>91</v>
      </c>
      <c r="G20" s="34">
        <v>96</v>
      </c>
      <c r="H20" s="34">
        <v>96</v>
      </c>
      <c r="I20" s="34">
        <v>95</v>
      </c>
      <c r="J20" s="34">
        <v>95</v>
      </c>
      <c r="K20" s="34">
        <v>98</v>
      </c>
      <c r="L20" s="37">
        <f t="shared" si="0"/>
        <v>571</v>
      </c>
    </row>
    <row r="21" spans="1:12" ht="24.75" customHeight="1">
      <c r="A21" s="28">
        <v>10</v>
      </c>
      <c r="B21" s="28">
        <v>217</v>
      </c>
      <c r="C21" s="32" t="s">
        <v>23</v>
      </c>
      <c r="D21" s="33" t="s">
        <v>24</v>
      </c>
      <c r="E21" s="28" t="s">
        <v>25</v>
      </c>
      <c r="F21" s="34">
        <v>96</v>
      </c>
      <c r="G21" s="34">
        <v>92</v>
      </c>
      <c r="H21" s="34">
        <v>94</v>
      </c>
      <c r="I21" s="34">
        <v>97</v>
      </c>
      <c r="J21" s="34">
        <v>94</v>
      </c>
      <c r="K21" s="34">
        <v>95</v>
      </c>
      <c r="L21" s="37">
        <f t="shared" si="0"/>
        <v>568</v>
      </c>
    </row>
    <row r="22" spans="1:12" ht="24.75" customHeight="1">
      <c r="A22" s="28">
        <v>11</v>
      </c>
      <c r="B22" s="28">
        <v>202</v>
      </c>
      <c r="C22" s="32" t="s">
        <v>65</v>
      </c>
      <c r="D22" s="33" t="s">
        <v>66</v>
      </c>
      <c r="E22" s="28" t="s">
        <v>37</v>
      </c>
      <c r="F22" s="34">
        <v>94</v>
      </c>
      <c r="G22" s="34">
        <v>94</v>
      </c>
      <c r="H22" s="34">
        <v>95</v>
      </c>
      <c r="I22" s="34">
        <v>94</v>
      </c>
      <c r="J22" s="34">
        <v>96</v>
      </c>
      <c r="K22" s="34">
        <v>89</v>
      </c>
      <c r="L22" s="37">
        <f t="shared" si="0"/>
        <v>562</v>
      </c>
    </row>
    <row r="23" spans="1:12" ht="24.75" customHeight="1">
      <c r="A23" s="28">
        <v>12</v>
      </c>
      <c r="B23" s="28">
        <v>121</v>
      </c>
      <c r="C23" s="32" t="s">
        <v>67</v>
      </c>
      <c r="D23" s="33" t="s">
        <v>68</v>
      </c>
      <c r="E23" s="28" t="s">
        <v>69</v>
      </c>
      <c r="F23" s="34">
        <v>90</v>
      </c>
      <c r="G23" s="34">
        <v>94</v>
      </c>
      <c r="H23" s="34">
        <v>97</v>
      </c>
      <c r="I23" s="34">
        <v>95</v>
      </c>
      <c r="J23" s="34">
        <v>96</v>
      </c>
      <c r="K23" s="34">
        <v>89</v>
      </c>
      <c r="L23" s="37">
        <f t="shared" si="0"/>
        <v>561</v>
      </c>
    </row>
    <row r="24" spans="1:12" ht="24.75" customHeight="1">
      <c r="A24" s="28"/>
      <c r="B24" s="28">
        <v>41</v>
      </c>
      <c r="C24" s="32" t="s">
        <v>46</v>
      </c>
      <c r="D24" s="33" t="s">
        <v>47</v>
      </c>
      <c r="E24" s="28" t="s">
        <v>34</v>
      </c>
      <c r="F24" s="34">
        <v>95</v>
      </c>
      <c r="G24" s="34">
        <v>90</v>
      </c>
      <c r="H24" s="34">
        <v>97</v>
      </c>
      <c r="I24" s="34">
        <v>97</v>
      </c>
      <c r="J24" s="34">
        <v>90</v>
      </c>
      <c r="K24" s="34">
        <v>92</v>
      </c>
      <c r="L24" s="37">
        <f t="shared" si="0"/>
        <v>561</v>
      </c>
    </row>
    <row r="25" spans="1:12" ht="24.75" customHeight="1">
      <c r="A25" s="28">
        <v>14</v>
      </c>
      <c r="B25" s="28">
        <v>272</v>
      </c>
      <c r="C25" s="32" t="s">
        <v>31</v>
      </c>
      <c r="D25" s="33" t="s">
        <v>29</v>
      </c>
      <c r="E25" s="28" t="s">
        <v>30</v>
      </c>
      <c r="F25" s="34">
        <v>87</v>
      </c>
      <c r="G25" s="34">
        <v>96</v>
      </c>
      <c r="H25" s="34">
        <v>98</v>
      </c>
      <c r="I25" s="34">
        <v>92</v>
      </c>
      <c r="J25" s="34">
        <v>91</v>
      </c>
      <c r="K25" s="34">
        <v>94</v>
      </c>
      <c r="L25" s="37">
        <f t="shared" si="0"/>
        <v>558</v>
      </c>
    </row>
    <row r="26" spans="1:12" ht="24.75" customHeight="1">
      <c r="A26" s="28">
        <v>15</v>
      </c>
      <c r="B26" s="28">
        <v>36</v>
      </c>
      <c r="C26" s="32" t="s">
        <v>41</v>
      </c>
      <c r="D26" s="33" t="s">
        <v>42</v>
      </c>
      <c r="E26" s="28" t="s">
        <v>43</v>
      </c>
      <c r="F26" s="34">
        <v>88</v>
      </c>
      <c r="G26" s="34">
        <v>91</v>
      </c>
      <c r="H26" s="34">
        <v>93</v>
      </c>
      <c r="I26" s="34">
        <v>94</v>
      </c>
      <c r="J26" s="34">
        <v>94</v>
      </c>
      <c r="K26" s="34">
        <v>97</v>
      </c>
      <c r="L26" s="37">
        <f t="shared" si="0"/>
        <v>557</v>
      </c>
    </row>
    <row r="27" spans="1:12" ht="24.75" customHeight="1">
      <c r="A27" s="28">
        <v>16</v>
      </c>
      <c r="B27" s="28">
        <v>122</v>
      </c>
      <c r="C27" s="32" t="s">
        <v>70</v>
      </c>
      <c r="D27" s="33" t="s">
        <v>71</v>
      </c>
      <c r="E27" s="28" t="s">
        <v>69</v>
      </c>
      <c r="F27" s="34">
        <v>90</v>
      </c>
      <c r="G27" s="34">
        <v>91</v>
      </c>
      <c r="H27" s="34">
        <v>95</v>
      </c>
      <c r="I27" s="34">
        <v>92</v>
      </c>
      <c r="J27" s="34">
        <v>92</v>
      </c>
      <c r="K27" s="34">
        <v>88</v>
      </c>
      <c r="L27" s="37">
        <f t="shared" si="0"/>
        <v>548</v>
      </c>
    </row>
    <row r="28" spans="1:12" ht="15.75">
      <c r="A28" s="28"/>
      <c r="B28" s="28"/>
      <c r="C28" s="32"/>
      <c r="D28" s="33"/>
      <c r="E28" s="28"/>
      <c r="F28" s="34"/>
      <c r="G28" s="34"/>
      <c r="H28" s="34"/>
      <c r="I28" s="34"/>
      <c r="J28" s="34"/>
      <c r="K28" s="34"/>
      <c r="L28" s="37"/>
    </row>
    <row r="29" spans="1:12" ht="15.75">
      <c r="A29" s="28"/>
      <c r="B29" s="28"/>
      <c r="C29" s="32"/>
      <c r="D29" s="33"/>
      <c r="E29" s="28"/>
      <c r="F29" s="34"/>
      <c r="G29" s="34"/>
      <c r="H29" s="34"/>
      <c r="I29" s="34"/>
      <c r="J29" s="34"/>
      <c r="K29" s="34"/>
      <c r="L29" s="37"/>
    </row>
  </sheetData>
  <mergeCells count="8">
    <mergeCell ref="L9:L10"/>
    <mergeCell ref="E9:E10"/>
    <mergeCell ref="C9:C10"/>
    <mergeCell ref="D9:D10"/>
    <mergeCell ref="D6:H6"/>
    <mergeCell ref="A9:A10"/>
    <mergeCell ref="B9:B10"/>
    <mergeCell ref="F9:K9"/>
  </mergeCells>
  <printOptions/>
  <pageMargins left="0.75" right="0.75" top="1" bottom="1" header="0.4921259845" footer="0.4921259845"/>
  <pageSetup fitToHeight="1" fitToWidth="1"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Ligue d'Aquitaine de Tir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Administrateur1</dc:creator>
  <cp:keywords/>
  <dc:description/>
  <cp:lastModifiedBy>Robinson</cp:lastModifiedBy>
  <cp:lastPrinted>2008-09-22T07:46:19Z</cp:lastPrinted>
  <dcterms:created xsi:type="dcterms:W3CDTF">2007-09-01T12:07:12Z</dcterms:created>
  <dcterms:modified xsi:type="dcterms:W3CDTF">2008-09-22T07:55:53Z</dcterms:modified>
  <cp:category/>
  <cp:version/>
  <cp:contentType/>
  <cp:contentStatus/>
</cp:coreProperties>
</file>